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montoya\OneDrive - Sempra Energy\User Folders\Desktop\"/>
    </mc:Choice>
  </mc:AlternateContent>
  <xr:revisionPtr revIDLastSave="42" documentId="8_{3B2F0563-C9D5-40D3-8F4A-1EDEBA900772}" xr6:coauthVersionLast="41" xr6:coauthVersionMax="41" xr10:uidLastSave="{8C0641D7-8320-4FE5-B0D6-F7C557E0CFE5}"/>
  <bookViews>
    <workbookView xWindow="28680" yWindow="-120" windowWidth="29040" windowHeight="15840" xr2:uid="{00000000-000D-0000-FFFF-FFFF00000000}"/>
  </bookViews>
  <sheets>
    <sheet name="A.1" sheetId="1" r:id="rId1"/>
    <sheet name="A.2" sheetId="4" r:id="rId2"/>
  </sheets>
  <definedNames>
    <definedName name="_xlnm.Print_Titles" localSheetId="0">A.1!$1:$9</definedName>
    <definedName name="_xlnm.Print_Titles" localSheetId="1">A.2!$1:$9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11" i="4" l="1"/>
  <c r="A212" i="4" s="1"/>
  <c r="A164" i="4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56" i="4"/>
  <c r="A132" i="1" l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51" i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1" i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23" i="4" l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83" i="4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1" i="4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57" i="4" l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24" i="4"/>
  <c r="A25" i="4" s="1"/>
  <c r="A26" i="4" s="1"/>
  <c r="A27" i="4" s="1"/>
  <c r="A28" i="4" s="1"/>
  <c r="A29" i="4" s="1"/>
  <c r="A30" i="4" s="1"/>
  <c r="A31" i="4" s="1"/>
  <c r="A32" i="4" s="1"/>
  <c r="A33" i="4" l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l="1"/>
  <c r="A47" i="4" s="1"/>
  <c r="A48" i="4" s="1"/>
  <c r="A49" i="4" s="1"/>
  <c r="A50" i="4" s="1"/>
  <c r="A51" i="4" s="1"/>
  <c r="A52" i="4" s="1"/>
  <c r="A53" i="4" s="1"/>
  <c r="A54" i="4" s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</calcChain>
</file>

<file path=xl/sharedStrings.xml><?xml version="1.0" encoding="utf-8"?>
<sst xmlns="http://schemas.openxmlformats.org/spreadsheetml/2006/main" count="610" uniqueCount="61">
  <si>
    <t>RESIDENTIAL</t>
  </si>
  <si>
    <t>Secondary</t>
  </si>
  <si>
    <t>Summer</t>
  </si>
  <si>
    <t>On-Peak Demand</t>
  </si>
  <si>
    <t>$/kW</t>
  </si>
  <si>
    <t>On-Peak Energy</t>
  </si>
  <si>
    <t>$/kWh</t>
  </si>
  <si>
    <t>Semi-Peak Energy</t>
  </si>
  <si>
    <t>Super Off-Peak Energy</t>
  </si>
  <si>
    <t>Winter</t>
  </si>
  <si>
    <t>SMALL COMMERCIAL</t>
  </si>
  <si>
    <t>Primary</t>
  </si>
  <si>
    <t>MEDIUM &amp; LARGE COMMERCIAL/INDUSTRIAL</t>
  </si>
  <si>
    <t>Transmission</t>
  </si>
  <si>
    <t>AGRICULTURE</t>
  </si>
  <si>
    <t>LIGHTING</t>
  </si>
  <si>
    <t>Marginal Energy Rate Revenue</t>
  </si>
  <si>
    <t>Marginal Capacity Rate Revenue</t>
  </si>
  <si>
    <t>Total Marginal Rate Revenue</t>
  </si>
  <si>
    <t>EPMC Energy Rate</t>
  </si>
  <si>
    <t>EPMC Capacity Rate</t>
  </si>
  <si>
    <t>EPMC Energy Rate Revenue</t>
  </si>
  <si>
    <t>EPMC Capacity Rate Revenue</t>
  </si>
  <si>
    <t>Total EPMC Rate Revenue</t>
  </si>
  <si>
    <t>MEDIUM/LARGE C&amp;I</t>
  </si>
  <si>
    <t>AGRICULTURAL</t>
  </si>
  <si>
    <t>TOTAL</t>
  </si>
  <si>
    <t>SAN DIEGO GAS &amp; ELECTRIC COMPANY</t>
  </si>
  <si>
    <t>Line No.</t>
  </si>
  <si>
    <t>Unit</t>
  </si>
  <si>
    <t>ATTACHMENT A.1</t>
  </si>
  <si>
    <t>Description</t>
  </si>
  <si>
    <t>(A)</t>
  </si>
  <si>
    <t>(B)</t>
  </si>
  <si>
    <t>(D)</t>
  </si>
  <si>
    <t>(E)</t>
  </si>
  <si>
    <t>(F)</t>
  </si>
  <si>
    <t>(G)</t>
  </si>
  <si>
    <t>(H)</t>
  </si>
  <si>
    <t>(I)</t>
  </si>
  <si>
    <t>(J)</t>
  </si>
  <si>
    <t>(K)</t>
  </si>
  <si>
    <t>(L)</t>
  </si>
  <si>
    <t>(C)</t>
  </si>
  <si>
    <t>ATTACHMENT A.2</t>
  </si>
  <si>
    <t>Marginal Energy Rate w/ losses</t>
  </si>
  <si>
    <t>Marginal Capacity Rate w/ losses</t>
  </si>
  <si>
    <t>Off-Peak Energy</t>
  </si>
  <si>
    <t>Schedule DRTOU</t>
  </si>
  <si>
    <t>Schedule DRSES</t>
  </si>
  <si>
    <t>Schedule EVTOU</t>
  </si>
  <si>
    <t>Schedule EVTOU2</t>
  </si>
  <si>
    <t>TOTAL RATE REVENUE SUMMARY</t>
  </si>
  <si>
    <t>ELECTRIC COMMODITY MARGINAL COSTS AND EPMC RATES &amp; REVENUES, GRANDFATHERED TOU - CHAPTER 6 (MONTOYA)</t>
  </si>
  <si>
    <t>SCHOOLS</t>
  </si>
  <si>
    <t>2019 GENERAL RATE CASE (GRC) PHASE 2 - APPLICATION 19-03-XXX</t>
  </si>
  <si>
    <t>ELECTRIC COMMODITY MARGINAL COSTS AND EPMC RATES &amp; REVENUES, STANDARD TOU - CHAPTER 6 (MONTOYA)</t>
  </si>
  <si>
    <t>Grandfathering TOU</t>
  </si>
  <si>
    <t>Energy</t>
  </si>
  <si>
    <t>Capacity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</si>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</sst>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0"/>
    <numFmt numFmtId="165" formatCode="&quot;$&quot;#,##0"/>
    <numFmt numFmtId="166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Arial"/>
      <family val="2"/>
    </font>
    <font>
      <b/>
      <sz val="20"/>
      <color indexed="8"/>
      <name val="Arial"/>
      <family val="2"/>
    </font>
    <font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44" fontId="9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Border="1"/>
    <xf numFmtId="0" fontId="2" fillId="0" borderId="0" xfId="0" applyFont="1" applyFill="1" applyBorder="1"/>
    <xf numFmtId="0" fontId="3" fillId="0" borderId="0" xfId="0" applyFont="1" applyBorder="1" applyAlignment="1"/>
    <xf numFmtId="0" fontId="1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0" xfId="0" applyFont="1"/>
    <xf numFmtId="0" fontId="0" fillId="0" borderId="0" xfId="0" applyFill="1"/>
    <xf numFmtId="0" fontId="4" fillId="0" borderId="0" xfId="0" applyFont="1" applyFill="1" applyBorder="1" applyAlignment="1">
      <alignment horizontal="center" vertical="center" wrapText="1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1" fillId="0" borderId="0" xfId="0" applyFont="1" applyAlignment="1">
      <alignment horizontal="right"/>
    </xf>
    <xf numFmtId="166" fontId="6" fillId="0" borderId="0" xfId="1" applyNumberFormat="1" applyFont="1" applyFill="1" applyBorder="1" applyAlignment="1">
      <alignment horizontal="center" vertical="center"/>
    </xf>
    <xf numFmtId="166" fontId="7" fillId="0" borderId="0" xfId="1" applyNumberFormat="1" applyFont="1" applyFill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left"/>
    </xf>
    <xf numFmtId="165" fontId="0" fillId="0" borderId="0" xfId="2" applyNumberFormat="1" applyFont="1" applyAlignment="1">
      <alignment horizontal="center"/>
    </xf>
    <xf numFmtId="165" fontId="0" fillId="0" borderId="0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1" fillId="0" borderId="0" xfId="0" applyFont="1" applyAlignment="1">
      <alignment horizontal="center"/>
    </xf>
    <xf numFmtId="166" fontId="7" fillId="0" borderId="0" xfId="1" applyNumberFormat="1" applyFont="1" applyFill="1" applyBorder="1" applyAlignment="1">
      <alignment horizontal="center" vertical="center"/>
    </xf>
  </cellXfs>
  <cellStyles count="3">
    <cellStyle name="Comma 5" xfId="1" xr:uid="{00000000-0005-0000-0000-000000000000}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185"/>
  <sheetViews>
    <sheetView tabSelected="1" view="pageBreakPreview" zoomScale="80" zoomScaleNormal="60" zoomScaleSheetLayoutView="80" workbookViewId="0">
      <selection sqref="A1:N1"/>
    </sheetView>
  </sheetViews>
  <sheetFormatPr defaultRowHeight="15" x14ac:dyDescent="0.25"/>
  <cols>
    <col min="1" max="1" width="7.5703125" style="1" customWidth="1"/>
    <col min="2" max="2" width="27.42578125" style="9" customWidth="1"/>
    <col min="4" max="13" width="23.85546875" customWidth="1"/>
    <col min="14" max="14" width="8.5703125" style="1" customWidth="1"/>
  </cols>
  <sheetData>
    <row r="1" spans="1:14" ht="26.25" x14ac:dyDescent="0.25">
      <c r="A1" s="25" t="s">
        <v>30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ht="26.25" x14ac:dyDescent="0.4">
      <c r="A2" s="16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8"/>
    </row>
    <row r="3" spans="1:14" ht="26.25" x14ac:dyDescent="0.25">
      <c r="A3" s="25" t="s">
        <v>27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</row>
    <row r="4" spans="1:14" ht="26.25" x14ac:dyDescent="0.25">
      <c r="A4" s="25" t="s">
        <v>55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</row>
    <row r="5" spans="1:14" ht="26.25" x14ac:dyDescent="0.25">
      <c r="A5" s="25" t="s">
        <v>56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4" x14ac:dyDescent="0.25">
      <c r="A6" s="15"/>
      <c r="B6" s="15"/>
      <c r="C6" s="15"/>
      <c r="D6" s="15"/>
      <c r="E6" s="15"/>
      <c r="F6" s="15"/>
      <c r="G6" s="15"/>
    </row>
    <row r="7" spans="1:14" ht="42" x14ac:dyDescent="0.35">
      <c r="A7" s="19" t="s">
        <v>28</v>
      </c>
      <c r="B7" s="19" t="s">
        <v>31</v>
      </c>
      <c r="C7" s="19" t="s">
        <v>29</v>
      </c>
      <c r="D7" s="19" t="s">
        <v>45</v>
      </c>
      <c r="E7" s="19" t="s">
        <v>46</v>
      </c>
      <c r="F7" s="19" t="s">
        <v>16</v>
      </c>
      <c r="G7" s="19" t="s">
        <v>17</v>
      </c>
      <c r="H7" s="19" t="s">
        <v>18</v>
      </c>
      <c r="I7" s="19" t="s">
        <v>19</v>
      </c>
      <c r="J7" s="19" t="s">
        <v>20</v>
      </c>
      <c r="K7" s="19" t="s">
        <v>21</v>
      </c>
      <c r="L7" s="19" t="s">
        <v>22</v>
      </c>
      <c r="M7" s="19" t="s">
        <v>23</v>
      </c>
      <c r="N7" s="19" t="s">
        <v>28</v>
      </c>
    </row>
    <row r="8" spans="1:14" ht="21" x14ac:dyDescent="0.25">
      <c r="A8" s="10"/>
      <c r="B8" s="10" t="s">
        <v>32</v>
      </c>
      <c r="C8" s="10" t="s">
        <v>33</v>
      </c>
      <c r="D8" s="10" t="s">
        <v>43</v>
      </c>
      <c r="E8" s="10" t="s">
        <v>34</v>
      </c>
      <c r="F8" s="10" t="s">
        <v>35</v>
      </c>
      <c r="G8" s="10" t="s">
        <v>36</v>
      </c>
      <c r="H8" s="10" t="s">
        <v>37</v>
      </c>
      <c r="I8" s="10" t="s">
        <v>38</v>
      </c>
      <c r="J8" s="10" t="s">
        <v>39</v>
      </c>
      <c r="K8" s="10" t="s">
        <v>40</v>
      </c>
      <c r="L8" s="10" t="s">
        <v>41</v>
      </c>
      <c r="M8" s="10" t="s">
        <v>42</v>
      </c>
      <c r="N8" s="10"/>
    </row>
    <row r="9" spans="1:14" ht="21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</row>
    <row r="10" spans="1:14" ht="21" x14ac:dyDescent="0.35">
      <c r="A10" s="1">
        <v>1</v>
      </c>
      <c r="B10" s="3" t="s">
        <v>0</v>
      </c>
      <c r="N10" s="1">
        <v>1</v>
      </c>
    </row>
    <row r="11" spans="1:14" x14ac:dyDescent="0.25">
      <c r="A11" s="1">
        <f>A10+1</f>
        <v>2</v>
      </c>
      <c r="B11" s="4" t="s">
        <v>1</v>
      </c>
      <c r="N11" s="1">
        <v>2</v>
      </c>
    </row>
    <row r="12" spans="1:14" x14ac:dyDescent="0.25">
      <c r="A12" s="1">
        <f t="shared" ref="A12:A69" si="0">A11+1</f>
        <v>3</v>
      </c>
      <c r="B12" s="5" t="s">
        <v>2</v>
      </c>
      <c r="N12" s="1">
        <v>3</v>
      </c>
    </row>
    <row r="13" spans="1:14" x14ac:dyDescent="0.25">
      <c r="A13" s="1">
        <f t="shared" si="0"/>
        <v>4</v>
      </c>
      <c r="B13" s="6" t="s">
        <v>3</v>
      </c>
      <c r="C13" t="s">
        <v>4</v>
      </c>
      <c r="D13" s="11">
        <v>0</v>
      </c>
      <c r="E13" s="11">
        <v>6.3495124946393773</v>
      </c>
      <c r="F13" s="21">
        <v>0</v>
      </c>
      <c r="G13" s="21">
        <v>117874016.63735451</v>
      </c>
      <c r="H13" s="21">
        <v>117874016.63735451</v>
      </c>
      <c r="I13" s="11">
        <v>0</v>
      </c>
      <c r="J13" s="11">
        <v>8.934100313851566</v>
      </c>
      <c r="K13" s="21">
        <v>0</v>
      </c>
      <c r="L13" s="21">
        <v>165854983.34302351</v>
      </c>
      <c r="M13" s="21">
        <v>165854983.34302351</v>
      </c>
      <c r="N13" s="1">
        <v>4</v>
      </c>
    </row>
    <row r="14" spans="1:14" x14ac:dyDescent="0.25">
      <c r="A14" s="1">
        <f t="shared" si="0"/>
        <v>5</v>
      </c>
      <c r="B14" s="6" t="s">
        <v>5</v>
      </c>
      <c r="C14" t="s">
        <v>6</v>
      </c>
      <c r="D14" s="12">
        <v>6.6498057004121924E-2</v>
      </c>
      <c r="E14" s="12">
        <v>0</v>
      </c>
      <c r="F14" s="21">
        <v>51724450.67018114</v>
      </c>
      <c r="G14" s="21">
        <v>0</v>
      </c>
      <c r="H14" s="21">
        <v>51724450.67018114</v>
      </c>
      <c r="I14" s="12">
        <v>9.3566287561859057E-2</v>
      </c>
      <c r="J14" s="11">
        <v>0</v>
      </c>
      <c r="K14" s="21">
        <v>72779041.124244764</v>
      </c>
      <c r="L14" s="21">
        <v>0</v>
      </c>
      <c r="M14" s="21">
        <v>72779041.124244764</v>
      </c>
      <c r="N14" s="1">
        <v>5</v>
      </c>
    </row>
    <row r="15" spans="1:14" x14ac:dyDescent="0.25">
      <c r="A15" s="1">
        <f t="shared" si="0"/>
        <v>6</v>
      </c>
      <c r="B15" s="6" t="s">
        <v>47</v>
      </c>
      <c r="C15" t="s">
        <v>6</v>
      </c>
      <c r="D15" s="12">
        <v>3.9805333312035257E-2</v>
      </c>
      <c r="E15" s="12">
        <v>5.9196520284812752E-2</v>
      </c>
      <c r="F15" s="21">
        <v>41422230.169512019</v>
      </c>
      <c r="G15" s="21">
        <v>61601089.212090984</v>
      </c>
      <c r="H15" s="21">
        <v>103023319.381603</v>
      </c>
      <c r="I15" s="12">
        <v>5.6008211832996514E-2</v>
      </c>
      <c r="J15" s="12">
        <v>8.3292638750135012E-2</v>
      </c>
      <c r="K15" s="21">
        <v>58283271.33308325</v>
      </c>
      <c r="L15" s="21">
        <v>86675994.563043654</v>
      </c>
      <c r="M15" s="21">
        <v>144959265.8961269</v>
      </c>
      <c r="N15" s="1">
        <v>6</v>
      </c>
    </row>
    <row r="16" spans="1:14" x14ac:dyDescent="0.25">
      <c r="A16" s="1">
        <f t="shared" si="0"/>
        <v>7</v>
      </c>
      <c r="B16" s="6" t="s">
        <v>8</v>
      </c>
      <c r="C16" t="s">
        <v>6</v>
      </c>
      <c r="D16" s="12">
        <v>3.5402949268276918E-2</v>
      </c>
      <c r="E16" s="12">
        <v>0</v>
      </c>
      <c r="F16" s="21">
        <v>25450265.169330459</v>
      </c>
      <c r="G16" s="21">
        <v>0</v>
      </c>
      <c r="H16" s="21">
        <v>25450265.169330459</v>
      </c>
      <c r="I16" s="12">
        <v>4.98138243583294E-2</v>
      </c>
      <c r="J16" s="12">
        <v>0</v>
      </c>
      <c r="K16" s="21">
        <v>35809870.793841898</v>
      </c>
      <c r="L16" s="21">
        <v>0</v>
      </c>
      <c r="M16" s="21">
        <v>35809870.793841898</v>
      </c>
      <c r="N16" s="1">
        <v>7</v>
      </c>
    </row>
    <row r="17" spans="1:19" x14ac:dyDescent="0.25">
      <c r="A17" s="1">
        <f t="shared" si="0"/>
        <v>8</v>
      </c>
      <c r="B17" s="6"/>
      <c r="N17" s="1">
        <v>8</v>
      </c>
    </row>
    <row r="18" spans="1:19" x14ac:dyDescent="0.25">
      <c r="A18" s="1">
        <f t="shared" si="0"/>
        <v>9</v>
      </c>
      <c r="B18" s="5" t="s">
        <v>9</v>
      </c>
      <c r="N18" s="1">
        <v>9</v>
      </c>
    </row>
    <row r="19" spans="1:19" x14ac:dyDescent="0.25">
      <c r="A19" s="1">
        <f t="shared" si="0"/>
        <v>10</v>
      </c>
      <c r="B19" s="6" t="s">
        <v>3</v>
      </c>
      <c r="C19" t="s">
        <v>4</v>
      </c>
      <c r="D19" s="11">
        <v>0</v>
      </c>
      <c r="E19" s="11">
        <v>0</v>
      </c>
      <c r="F19" s="21">
        <v>0</v>
      </c>
      <c r="G19" s="21">
        <v>0</v>
      </c>
      <c r="H19" s="21">
        <v>0</v>
      </c>
      <c r="I19" s="11">
        <v>0</v>
      </c>
      <c r="J19" s="11">
        <v>0</v>
      </c>
      <c r="K19" s="21">
        <v>0</v>
      </c>
      <c r="L19" s="21">
        <v>0</v>
      </c>
      <c r="M19" s="21">
        <v>0</v>
      </c>
      <c r="N19" s="1">
        <v>10</v>
      </c>
    </row>
    <row r="20" spans="1:19" x14ac:dyDescent="0.25">
      <c r="A20" s="1">
        <f t="shared" si="0"/>
        <v>11</v>
      </c>
      <c r="B20" s="6" t="s">
        <v>5</v>
      </c>
      <c r="C20" t="s">
        <v>6</v>
      </c>
      <c r="D20" s="12">
        <v>7.4319950284906899E-2</v>
      </c>
      <c r="E20" s="12">
        <v>0</v>
      </c>
      <c r="F20" s="21">
        <v>70155349.558723018</v>
      </c>
      <c r="G20" s="21">
        <v>0</v>
      </c>
      <c r="H20" s="21">
        <v>70155349.558723018</v>
      </c>
      <c r="I20" s="12">
        <v>0.10457210561068919</v>
      </c>
      <c r="J20" s="11">
        <v>0</v>
      </c>
      <c r="K20" s="21">
        <v>98712291.855494902</v>
      </c>
      <c r="L20" s="21">
        <v>0</v>
      </c>
      <c r="M20" s="21">
        <v>98712291.855494902</v>
      </c>
      <c r="N20" s="1">
        <v>11</v>
      </c>
    </row>
    <row r="21" spans="1:19" x14ac:dyDescent="0.25">
      <c r="A21" s="1">
        <f t="shared" si="0"/>
        <v>12</v>
      </c>
      <c r="B21" s="6" t="s">
        <v>47</v>
      </c>
      <c r="C21" t="s">
        <v>6</v>
      </c>
      <c r="D21" s="12">
        <v>4.1666542049082982E-2</v>
      </c>
      <c r="E21" s="12">
        <v>0</v>
      </c>
      <c r="F21" s="21">
        <v>49607407.276522249</v>
      </c>
      <c r="G21" s="21">
        <v>0</v>
      </c>
      <c r="H21" s="21">
        <v>49607407.276522249</v>
      </c>
      <c r="I21" s="12">
        <v>5.8627031085000482E-2</v>
      </c>
      <c r="J21" s="12">
        <v>0</v>
      </c>
      <c r="K21" s="21">
        <v>69800248.962847576</v>
      </c>
      <c r="L21" s="21">
        <v>0</v>
      </c>
      <c r="M21" s="21">
        <v>69800248.962847576</v>
      </c>
      <c r="N21" s="1">
        <v>12</v>
      </c>
    </row>
    <row r="22" spans="1:19" x14ac:dyDescent="0.25">
      <c r="A22" s="1">
        <f t="shared" si="0"/>
        <v>13</v>
      </c>
      <c r="B22" s="6" t="s">
        <v>8</v>
      </c>
      <c r="C22" t="s">
        <v>6</v>
      </c>
      <c r="D22" s="12">
        <v>3.2193661345782262E-2</v>
      </c>
      <c r="E22" s="12">
        <v>0</v>
      </c>
      <c r="F22" s="21">
        <v>32451063.99705822</v>
      </c>
      <c r="G22" s="21">
        <v>0</v>
      </c>
      <c r="H22" s="21">
        <v>32451063.99705822</v>
      </c>
      <c r="I22" s="12">
        <v>4.5298186305832273E-2</v>
      </c>
      <c r="J22" s="12">
        <v>0</v>
      </c>
      <c r="K22" s="21">
        <v>45660365.46675089</v>
      </c>
      <c r="L22" s="21">
        <v>0</v>
      </c>
      <c r="M22" s="21">
        <v>45660365.46675089</v>
      </c>
      <c r="N22" s="1">
        <v>13</v>
      </c>
    </row>
    <row r="23" spans="1:19" x14ac:dyDescent="0.25">
      <c r="A23" s="1">
        <f t="shared" si="0"/>
        <v>14</v>
      </c>
      <c r="B23" s="6"/>
      <c r="N23" s="1">
        <v>14</v>
      </c>
    </row>
    <row r="24" spans="1:19" ht="21" x14ac:dyDescent="0.35">
      <c r="A24" s="1">
        <f t="shared" si="0"/>
        <v>15</v>
      </c>
      <c r="B24" s="3" t="s">
        <v>10</v>
      </c>
      <c r="N24" s="1">
        <v>15</v>
      </c>
    </row>
    <row r="25" spans="1:19" x14ac:dyDescent="0.25">
      <c r="A25" s="1">
        <f t="shared" si="0"/>
        <v>16</v>
      </c>
      <c r="B25" s="4" t="s">
        <v>1</v>
      </c>
      <c r="N25" s="1">
        <v>16</v>
      </c>
    </row>
    <row r="26" spans="1:19" x14ac:dyDescent="0.25">
      <c r="A26" s="1">
        <f t="shared" si="0"/>
        <v>17</v>
      </c>
      <c r="B26" s="5" t="s">
        <v>2</v>
      </c>
      <c r="N26" s="1">
        <v>17</v>
      </c>
    </row>
    <row r="27" spans="1:19" x14ac:dyDescent="0.25">
      <c r="A27" s="1">
        <f t="shared" si="0"/>
        <v>18</v>
      </c>
      <c r="B27" s="6" t="s">
        <v>3</v>
      </c>
      <c r="C27" t="s">
        <v>4</v>
      </c>
      <c r="D27" s="11">
        <v>0</v>
      </c>
      <c r="E27" s="11">
        <v>7.106059419830645</v>
      </c>
      <c r="F27" s="21">
        <v>0</v>
      </c>
      <c r="G27" s="21">
        <v>26439562.548548676</v>
      </c>
      <c r="H27" s="21">
        <v>26439562.548548676</v>
      </c>
      <c r="I27" s="11">
        <v>0</v>
      </c>
      <c r="J27" s="11">
        <v>9.9986018999971371</v>
      </c>
      <c r="K27" s="21">
        <v>0</v>
      </c>
      <c r="L27" s="21">
        <v>37201864.593937248</v>
      </c>
      <c r="M27" s="21">
        <v>37201864.593937248</v>
      </c>
      <c r="N27" s="1">
        <v>18</v>
      </c>
      <c r="O27" s="11"/>
      <c r="P27" s="11"/>
      <c r="Q27" s="11"/>
      <c r="R27" s="11"/>
      <c r="S27" s="11"/>
    </row>
    <row r="28" spans="1:19" x14ac:dyDescent="0.25">
      <c r="A28" s="1">
        <f t="shared" si="0"/>
        <v>19</v>
      </c>
      <c r="B28" s="6" t="s">
        <v>5</v>
      </c>
      <c r="C28" t="s">
        <v>6</v>
      </c>
      <c r="D28" s="12">
        <v>6.6498057004121924E-2</v>
      </c>
      <c r="E28" s="12">
        <v>0</v>
      </c>
      <c r="F28" s="21">
        <v>14735710.164904751</v>
      </c>
      <c r="G28" s="21">
        <v>0</v>
      </c>
      <c r="H28" s="21">
        <v>14735710.164904751</v>
      </c>
      <c r="I28" s="12">
        <v>9.3566287561859057E-2</v>
      </c>
      <c r="J28" s="11">
        <v>0</v>
      </c>
      <c r="K28" s="21">
        <v>20733924.521016065</v>
      </c>
      <c r="L28" s="21">
        <v>0</v>
      </c>
      <c r="M28" s="21">
        <v>20733924.521016065</v>
      </c>
      <c r="N28" s="1">
        <v>19</v>
      </c>
      <c r="O28" s="11"/>
      <c r="P28" s="11"/>
      <c r="Q28" s="11"/>
      <c r="R28" s="11"/>
      <c r="S28" s="11"/>
    </row>
    <row r="29" spans="1:19" x14ac:dyDescent="0.25">
      <c r="A29" s="1">
        <f t="shared" si="0"/>
        <v>20</v>
      </c>
      <c r="B29" s="6" t="s">
        <v>47</v>
      </c>
      <c r="C29" t="s">
        <v>6</v>
      </c>
      <c r="D29" s="12">
        <v>3.9805333312035257E-2</v>
      </c>
      <c r="E29" s="12">
        <v>2.3684121366695347E-2</v>
      </c>
      <c r="F29" s="21">
        <v>19342508.702825271</v>
      </c>
      <c r="G29" s="21">
        <v>11508767.432317007</v>
      </c>
      <c r="H29" s="21">
        <v>30851276.135142278</v>
      </c>
      <c r="I29" s="12">
        <v>5.6008211832996514E-2</v>
      </c>
      <c r="J29" s="12">
        <v>3.3324812938652096E-2</v>
      </c>
      <c r="K29" s="21">
        <v>27215934.013592735</v>
      </c>
      <c r="L29" s="21">
        <v>16193445.215820113</v>
      </c>
      <c r="M29" s="21">
        <v>43409379.229412846</v>
      </c>
      <c r="N29" s="1">
        <v>20</v>
      </c>
      <c r="O29" s="11"/>
      <c r="P29" s="11"/>
      <c r="Q29" s="11"/>
      <c r="R29" s="11"/>
      <c r="S29" s="11"/>
    </row>
    <row r="30" spans="1:19" x14ac:dyDescent="0.25">
      <c r="A30" s="1">
        <f t="shared" si="0"/>
        <v>21</v>
      </c>
      <c r="B30" s="6" t="s">
        <v>8</v>
      </c>
      <c r="C30" t="s">
        <v>6</v>
      </c>
      <c r="D30" s="12">
        <v>3.5402949268276918E-2</v>
      </c>
      <c r="E30" s="12">
        <v>0</v>
      </c>
      <c r="F30" s="21">
        <v>8803619.9173833523</v>
      </c>
      <c r="G30" s="21">
        <v>0</v>
      </c>
      <c r="H30" s="21">
        <v>8803619.9173833523</v>
      </c>
      <c r="I30" s="12">
        <v>4.98138243583294E-2</v>
      </c>
      <c r="J30" s="12">
        <v>0</v>
      </c>
      <c r="K30" s="21">
        <v>12387159.413156113</v>
      </c>
      <c r="L30" s="21">
        <v>0</v>
      </c>
      <c r="M30" s="21">
        <v>12387159.413156113</v>
      </c>
      <c r="N30" s="1">
        <v>21</v>
      </c>
      <c r="O30" s="11"/>
      <c r="P30" s="11"/>
      <c r="Q30" s="11"/>
      <c r="R30" s="11"/>
      <c r="S30" s="11"/>
    </row>
    <row r="31" spans="1:19" x14ac:dyDescent="0.25">
      <c r="A31" s="1">
        <f t="shared" si="0"/>
        <v>22</v>
      </c>
      <c r="B31" s="6"/>
      <c r="N31" s="1">
        <v>22</v>
      </c>
    </row>
    <row r="32" spans="1:19" x14ac:dyDescent="0.25">
      <c r="A32" s="1">
        <f t="shared" si="0"/>
        <v>23</v>
      </c>
      <c r="B32" s="5" t="s">
        <v>9</v>
      </c>
      <c r="D32" s="11"/>
      <c r="E32" s="11"/>
      <c r="F32" s="13"/>
      <c r="G32" s="13"/>
      <c r="H32" s="13"/>
      <c r="I32" s="11"/>
      <c r="J32" s="11"/>
      <c r="K32" s="13"/>
      <c r="L32" s="13"/>
      <c r="M32" s="13"/>
      <c r="N32" s="1">
        <v>23</v>
      </c>
    </row>
    <row r="33" spans="1:14" x14ac:dyDescent="0.25">
      <c r="A33" s="1">
        <f t="shared" si="0"/>
        <v>24</v>
      </c>
      <c r="B33" s="6" t="s">
        <v>3</v>
      </c>
      <c r="C33" t="s">
        <v>4</v>
      </c>
      <c r="D33" s="11">
        <v>0</v>
      </c>
      <c r="E33" s="11">
        <v>0</v>
      </c>
      <c r="F33" s="21">
        <v>0</v>
      </c>
      <c r="G33" s="21">
        <v>0</v>
      </c>
      <c r="H33" s="21">
        <v>0</v>
      </c>
      <c r="I33" s="11">
        <v>0</v>
      </c>
      <c r="J33" s="11">
        <v>0</v>
      </c>
      <c r="K33" s="21">
        <v>0</v>
      </c>
      <c r="L33" s="21">
        <v>0</v>
      </c>
      <c r="M33" s="21">
        <v>0</v>
      </c>
      <c r="N33" s="1">
        <v>24</v>
      </c>
    </row>
    <row r="34" spans="1:14" x14ac:dyDescent="0.25">
      <c r="A34" s="1">
        <f t="shared" si="0"/>
        <v>25</v>
      </c>
      <c r="B34" s="6" t="s">
        <v>5</v>
      </c>
      <c r="C34" t="s">
        <v>6</v>
      </c>
      <c r="D34" s="12">
        <v>7.4319950284906899E-2</v>
      </c>
      <c r="E34" s="12">
        <v>0</v>
      </c>
      <c r="F34" s="21">
        <v>19836541.318893399</v>
      </c>
      <c r="G34" s="21">
        <v>0</v>
      </c>
      <c r="H34" s="21">
        <v>19836541.318893399</v>
      </c>
      <c r="I34" s="12">
        <v>0.10457210561068919</v>
      </c>
      <c r="J34" s="11">
        <v>0</v>
      </c>
      <c r="K34" s="21">
        <v>27911064.065544523</v>
      </c>
      <c r="L34" s="21">
        <v>0</v>
      </c>
      <c r="M34" s="21">
        <v>27911064.065544523</v>
      </c>
      <c r="N34" s="1">
        <v>25</v>
      </c>
    </row>
    <row r="35" spans="1:14" x14ac:dyDescent="0.25">
      <c r="A35" s="1">
        <f t="shared" si="0"/>
        <v>26</v>
      </c>
      <c r="B35" s="6" t="s">
        <v>47</v>
      </c>
      <c r="C35" t="s">
        <v>6</v>
      </c>
      <c r="D35" s="12">
        <v>4.1666542049082982E-2</v>
      </c>
      <c r="E35" s="12">
        <v>0</v>
      </c>
      <c r="F35" s="21">
        <v>21421559.505998563</v>
      </c>
      <c r="G35" s="21">
        <v>0</v>
      </c>
      <c r="H35" s="21">
        <v>21421559.505998563</v>
      </c>
      <c r="I35" s="12">
        <v>5.8627031085000482E-2</v>
      </c>
      <c r="J35" s="12">
        <v>0</v>
      </c>
      <c r="K35" s="21">
        <v>30141268.588306222</v>
      </c>
      <c r="L35" s="21">
        <v>0</v>
      </c>
      <c r="M35" s="21">
        <v>30141268.588306222</v>
      </c>
      <c r="N35" s="1">
        <v>26</v>
      </c>
    </row>
    <row r="36" spans="1:14" x14ac:dyDescent="0.25">
      <c r="A36" s="1">
        <f t="shared" si="0"/>
        <v>27</v>
      </c>
      <c r="B36" s="6" t="s">
        <v>8</v>
      </c>
      <c r="C36" t="s">
        <v>6</v>
      </c>
      <c r="D36" s="12">
        <v>3.2193661345782262E-2</v>
      </c>
      <c r="E36" s="12">
        <v>0</v>
      </c>
      <c r="F36" s="21">
        <v>12106211.220835306</v>
      </c>
      <c r="G36" s="21">
        <v>0</v>
      </c>
      <c r="H36" s="21">
        <v>12106211.220835306</v>
      </c>
      <c r="I36" s="12">
        <v>4.5298186305832273E-2</v>
      </c>
      <c r="J36" s="12">
        <v>0</v>
      </c>
      <c r="K36" s="21">
        <v>17034080.26347398</v>
      </c>
      <c r="L36" s="21">
        <v>0</v>
      </c>
      <c r="M36" s="21">
        <v>17034080.26347398</v>
      </c>
      <c r="N36" s="1">
        <v>27</v>
      </c>
    </row>
    <row r="37" spans="1:14" x14ac:dyDescent="0.25">
      <c r="A37" s="1">
        <f t="shared" si="0"/>
        <v>28</v>
      </c>
      <c r="B37" s="2"/>
      <c r="N37" s="1">
        <v>28</v>
      </c>
    </row>
    <row r="38" spans="1:14" x14ac:dyDescent="0.25">
      <c r="A38" s="1">
        <f t="shared" si="0"/>
        <v>29</v>
      </c>
      <c r="B38" s="4" t="s">
        <v>11</v>
      </c>
      <c r="N38" s="1">
        <v>29</v>
      </c>
    </row>
    <row r="39" spans="1:14" x14ac:dyDescent="0.25">
      <c r="A39" s="1">
        <f t="shared" si="0"/>
        <v>30</v>
      </c>
      <c r="B39" s="5" t="s">
        <v>2</v>
      </c>
      <c r="N39" s="1">
        <v>30</v>
      </c>
    </row>
    <row r="40" spans="1:14" x14ac:dyDescent="0.25">
      <c r="A40" s="1">
        <f t="shared" si="0"/>
        <v>31</v>
      </c>
      <c r="B40" s="6" t="s">
        <v>3</v>
      </c>
      <c r="C40" t="s">
        <v>4</v>
      </c>
      <c r="D40" s="11">
        <v>0</v>
      </c>
      <c r="E40" s="11">
        <v>7.0717866866151891</v>
      </c>
      <c r="F40" s="21">
        <v>0</v>
      </c>
      <c r="G40" s="21">
        <v>189717.53047224763</v>
      </c>
      <c r="H40" s="21">
        <v>189717.53047224763</v>
      </c>
      <c r="I40" s="11">
        <v>0</v>
      </c>
      <c r="J40" s="11">
        <v>9.9503783494749101</v>
      </c>
      <c r="K40" s="21">
        <v>0</v>
      </c>
      <c r="L40" s="21">
        <v>266942.61173062189</v>
      </c>
      <c r="M40" s="21">
        <v>266942.61173062189</v>
      </c>
      <c r="N40" s="1">
        <v>31</v>
      </c>
    </row>
    <row r="41" spans="1:14" x14ac:dyDescent="0.25">
      <c r="A41" s="1">
        <f t="shared" si="0"/>
        <v>32</v>
      </c>
      <c r="B41" s="6" t="s">
        <v>5</v>
      </c>
      <c r="C41" t="s">
        <v>6</v>
      </c>
      <c r="D41" s="12">
        <v>6.6177334922810818E-2</v>
      </c>
      <c r="E41" s="12">
        <v>0</v>
      </c>
      <c r="F41" s="21">
        <v>37982.921908600649</v>
      </c>
      <c r="G41" s="21">
        <v>0</v>
      </c>
      <c r="H41" s="21">
        <v>37982.921908600649</v>
      </c>
      <c r="I41" s="12">
        <v>9.311501460984585E-2</v>
      </c>
      <c r="J41" s="11">
        <v>0</v>
      </c>
      <c r="K41" s="21">
        <v>53443.982483871259</v>
      </c>
      <c r="L41" s="21">
        <v>0</v>
      </c>
      <c r="M41" s="21">
        <v>53443.982483871259</v>
      </c>
      <c r="N41" s="1">
        <v>32</v>
      </c>
    </row>
    <row r="42" spans="1:14" x14ac:dyDescent="0.25">
      <c r="A42" s="1">
        <f t="shared" si="0"/>
        <v>33</v>
      </c>
      <c r="B42" s="6" t="s">
        <v>47</v>
      </c>
      <c r="C42" t="s">
        <v>6</v>
      </c>
      <c r="D42" s="12">
        <v>3.9621327259631023E-2</v>
      </c>
      <c r="E42" s="12">
        <v>2.3574638005679729E-2</v>
      </c>
      <c r="F42" s="21">
        <v>60864.703680920626</v>
      </c>
      <c r="G42" s="21">
        <v>36214.419249468338</v>
      </c>
      <c r="H42" s="21">
        <v>97079.122930388956</v>
      </c>
      <c r="I42" s="12">
        <v>5.5749305573354828E-2</v>
      </c>
      <c r="J42" s="12">
        <v>3.3170764052090025E-2</v>
      </c>
      <c r="K42" s="21">
        <v>85639.861125917698</v>
      </c>
      <c r="L42" s="21">
        <v>50955.605592678337</v>
      </c>
      <c r="M42" s="21">
        <v>136595.46671859603</v>
      </c>
      <c r="N42" s="1">
        <v>33</v>
      </c>
    </row>
    <row r="43" spans="1:14" x14ac:dyDescent="0.25">
      <c r="A43" s="1">
        <f t="shared" si="0"/>
        <v>34</v>
      </c>
      <c r="B43" s="6" t="s">
        <v>8</v>
      </c>
      <c r="C43" t="s">
        <v>6</v>
      </c>
      <c r="D43" s="12">
        <v>3.5282492102649082E-2</v>
      </c>
      <c r="E43" s="12">
        <v>0</v>
      </c>
      <c r="F43" s="21">
        <v>35819.014626644515</v>
      </c>
      <c r="G43" s="21">
        <v>0</v>
      </c>
      <c r="H43" s="21">
        <v>35819.014626644515</v>
      </c>
      <c r="I43" s="12">
        <v>4.9644334747567964E-2</v>
      </c>
      <c r="J43" s="12">
        <v>0</v>
      </c>
      <c r="K43" s="21">
        <v>50399.25034999616</v>
      </c>
      <c r="L43" s="21">
        <v>0</v>
      </c>
      <c r="M43" s="21">
        <v>50399.25034999616</v>
      </c>
      <c r="N43" s="1">
        <v>34</v>
      </c>
    </row>
    <row r="44" spans="1:14" x14ac:dyDescent="0.25">
      <c r="A44" s="1">
        <f t="shared" si="0"/>
        <v>35</v>
      </c>
      <c r="B44" s="6"/>
      <c r="N44" s="1">
        <v>35</v>
      </c>
    </row>
    <row r="45" spans="1:14" x14ac:dyDescent="0.25">
      <c r="A45" s="1">
        <f t="shared" si="0"/>
        <v>36</v>
      </c>
      <c r="B45" s="5" t="s">
        <v>9</v>
      </c>
      <c r="N45" s="1">
        <v>36</v>
      </c>
    </row>
    <row r="46" spans="1:14" x14ac:dyDescent="0.25">
      <c r="A46" s="1">
        <f t="shared" si="0"/>
        <v>37</v>
      </c>
      <c r="B46" s="6" t="s">
        <v>3</v>
      </c>
      <c r="C46" t="s">
        <v>4</v>
      </c>
      <c r="D46" s="11">
        <v>0</v>
      </c>
      <c r="E46" s="11">
        <v>0</v>
      </c>
      <c r="F46" s="21">
        <v>0</v>
      </c>
      <c r="G46" s="21">
        <v>0</v>
      </c>
      <c r="H46" s="21">
        <v>0</v>
      </c>
      <c r="I46" s="11">
        <v>0</v>
      </c>
      <c r="J46" s="11">
        <v>0</v>
      </c>
      <c r="K46" s="21">
        <v>0</v>
      </c>
      <c r="L46" s="21">
        <v>0</v>
      </c>
      <c r="M46" s="21">
        <v>0</v>
      </c>
      <c r="N46" s="1">
        <v>37</v>
      </c>
    </row>
    <row r="47" spans="1:14" x14ac:dyDescent="0.25">
      <c r="A47" s="1">
        <f t="shared" si="0"/>
        <v>38</v>
      </c>
      <c r="B47" s="6" t="s">
        <v>5</v>
      </c>
      <c r="C47" t="s">
        <v>6</v>
      </c>
      <c r="D47" s="12">
        <v>7.3979394787602376E-2</v>
      </c>
      <c r="E47" s="12">
        <v>0</v>
      </c>
      <c r="F47" s="21">
        <v>43917.79371032129</v>
      </c>
      <c r="G47" s="21">
        <v>0</v>
      </c>
      <c r="H47" s="21">
        <v>43917.79371032129</v>
      </c>
      <c r="I47" s="12">
        <v>0.10409292599210887</v>
      </c>
      <c r="J47" s="11">
        <v>0</v>
      </c>
      <c r="K47" s="21">
        <v>61794.661385784755</v>
      </c>
      <c r="L47" s="21">
        <v>0</v>
      </c>
      <c r="M47" s="21">
        <v>61794.661385784755</v>
      </c>
      <c r="N47" s="1">
        <v>38</v>
      </c>
    </row>
    <row r="48" spans="1:14" x14ac:dyDescent="0.25">
      <c r="A48" s="1">
        <f t="shared" si="0"/>
        <v>39</v>
      </c>
      <c r="B48" s="6" t="s">
        <v>47</v>
      </c>
      <c r="C48" t="s">
        <v>6</v>
      </c>
      <c r="D48" s="12">
        <v>4.1494382889830567E-2</v>
      </c>
      <c r="E48" s="12">
        <v>0</v>
      </c>
      <c r="F48" s="21">
        <v>64464.709432939962</v>
      </c>
      <c r="G48" s="21">
        <v>0</v>
      </c>
      <c r="H48" s="21">
        <v>64464.709432939962</v>
      </c>
      <c r="I48" s="12">
        <v>5.8384794031367163E-2</v>
      </c>
      <c r="J48" s="12">
        <v>0</v>
      </c>
      <c r="K48" s="21">
        <v>90705.259854739343</v>
      </c>
      <c r="L48" s="21">
        <v>0</v>
      </c>
      <c r="M48" s="21">
        <v>90705.259854739343</v>
      </c>
      <c r="N48" s="1">
        <v>39</v>
      </c>
    </row>
    <row r="49" spans="1:14" x14ac:dyDescent="0.25">
      <c r="A49" s="1">
        <f t="shared" si="0"/>
        <v>40</v>
      </c>
      <c r="B49" s="6" t="s">
        <v>8</v>
      </c>
      <c r="C49" t="s">
        <v>6</v>
      </c>
      <c r="D49" s="12">
        <v>3.2087831574314891E-2</v>
      </c>
      <c r="E49" s="12">
        <v>0</v>
      </c>
      <c r="F49" s="21">
        <v>51825.201260145601</v>
      </c>
      <c r="G49" s="21">
        <v>0</v>
      </c>
      <c r="H49" s="21">
        <v>51825.201260145601</v>
      </c>
      <c r="I49" s="12">
        <v>4.5149278213237803E-2</v>
      </c>
      <c r="J49" s="12">
        <v>0</v>
      </c>
      <c r="K49" s="21">
        <v>72920.802539500204</v>
      </c>
      <c r="L49" s="21">
        <v>0</v>
      </c>
      <c r="M49" s="21">
        <v>72920.802539500204</v>
      </c>
      <c r="N49" s="1">
        <v>40</v>
      </c>
    </row>
    <row r="50" spans="1:14" x14ac:dyDescent="0.25">
      <c r="B50" s="2"/>
    </row>
    <row r="51" spans="1:14" ht="21" x14ac:dyDescent="0.35">
      <c r="A51" s="1">
        <f t="shared" si="0"/>
        <v>1</v>
      </c>
      <c r="B51" s="3" t="s">
        <v>12</v>
      </c>
      <c r="N51" s="1">
        <v>1</v>
      </c>
    </row>
    <row r="52" spans="1:14" x14ac:dyDescent="0.25">
      <c r="A52" s="1">
        <f t="shared" si="0"/>
        <v>2</v>
      </c>
      <c r="B52" s="4" t="s">
        <v>1</v>
      </c>
      <c r="N52" s="1">
        <v>2</v>
      </c>
    </row>
    <row r="53" spans="1:14" x14ac:dyDescent="0.25">
      <c r="A53" s="1">
        <f t="shared" si="0"/>
        <v>3</v>
      </c>
      <c r="B53" s="5" t="s">
        <v>2</v>
      </c>
      <c r="N53" s="1">
        <v>3</v>
      </c>
    </row>
    <row r="54" spans="1:14" x14ac:dyDescent="0.25">
      <c r="A54" s="1">
        <f t="shared" si="0"/>
        <v>4</v>
      </c>
      <c r="B54" s="6" t="s">
        <v>3</v>
      </c>
      <c r="C54" t="s">
        <v>4</v>
      </c>
      <c r="D54" s="11">
        <v>0</v>
      </c>
      <c r="E54" s="11">
        <v>12.217103546980622</v>
      </c>
      <c r="F54" s="21">
        <v>0</v>
      </c>
      <c r="G54" s="21">
        <v>67595068.439762861</v>
      </c>
      <c r="H54" s="21">
        <v>67595068.439762861</v>
      </c>
      <c r="I54" s="11">
        <v>0</v>
      </c>
      <c r="J54" s="11">
        <v>17.19011163858428</v>
      </c>
      <c r="K54" s="21">
        <v>0</v>
      </c>
      <c r="L54" s="21">
        <v>95109840.743262008</v>
      </c>
      <c r="M54" s="21">
        <v>95109840.743262008</v>
      </c>
      <c r="N54" s="1">
        <v>4</v>
      </c>
    </row>
    <row r="55" spans="1:14" x14ac:dyDescent="0.25">
      <c r="A55" s="1">
        <f t="shared" si="0"/>
        <v>5</v>
      </c>
      <c r="B55" s="6" t="s">
        <v>5</v>
      </c>
      <c r="C55" t="s">
        <v>6</v>
      </c>
      <c r="D55" s="12">
        <v>6.6498057004121924E-2</v>
      </c>
      <c r="E55" s="12">
        <v>0</v>
      </c>
      <c r="F55" s="21">
        <v>33164508.183708921</v>
      </c>
      <c r="G55" s="21">
        <v>0</v>
      </c>
      <c r="H55" s="21">
        <v>33164508.183708921</v>
      </c>
      <c r="I55" s="12">
        <v>9.3566287561859057E-2</v>
      </c>
      <c r="J55" s="11">
        <v>0</v>
      </c>
      <c r="K55" s="21">
        <v>46664219.217295185</v>
      </c>
      <c r="L55" s="21">
        <v>0</v>
      </c>
      <c r="M55" s="21">
        <v>46664219.217295185</v>
      </c>
      <c r="N55" s="1">
        <v>5</v>
      </c>
    </row>
    <row r="56" spans="1:14" x14ac:dyDescent="0.25">
      <c r="A56" s="1">
        <f t="shared" si="0"/>
        <v>6</v>
      </c>
      <c r="B56" s="6" t="s">
        <v>47</v>
      </c>
      <c r="C56" t="s">
        <v>6</v>
      </c>
      <c r="D56" s="12">
        <v>3.9805333312035257E-2</v>
      </c>
      <c r="E56" s="12">
        <v>3.0280337000404875E-2</v>
      </c>
      <c r="F56" s="21">
        <v>41978800.952279404</v>
      </c>
      <c r="G56" s="21">
        <v>31933716.76462277</v>
      </c>
      <c r="H56" s="21">
        <v>73912517.716902167</v>
      </c>
      <c r="I56" s="12">
        <v>5.6008211832996514E-2</v>
      </c>
      <c r="J56" s="12">
        <v>4.2606037633163694E-2</v>
      </c>
      <c r="K56" s="21">
        <v>59066395.897244796</v>
      </c>
      <c r="L56" s="21">
        <v>44932430.514961444</v>
      </c>
      <c r="M56" s="21">
        <v>103998826.41220623</v>
      </c>
      <c r="N56" s="1">
        <v>6</v>
      </c>
    </row>
    <row r="57" spans="1:14" x14ac:dyDescent="0.25">
      <c r="A57" s="1">
        <f t="shared" si="0"/>
        <v>7</v>
      </c>
      <c r="B57" s="6" t="s">
        <v>8</v>
      </c>
      <c r="C57" t="s">
        <v>6</v>
      </c>
      <c r="D57" s="12">
        <v>3.5402949268276918E-2</v>
      </c>
      <c r="E57" s="12">
        <v>0</v>
      </c>
      <c r="F57" s="21">
        <v>21317377.83187338</v>
      </c>
      <c r="G57" s="21">
        <v>0</v>
      </c>
      <c r="H57" s="21">
        <v>21317377.83187338</v>
      </c>
      <c r="I57" s="12">
        <v>4.98138243583294E-2</v>
      </c>
      <c r="J57" s="12">
        <v>0</v>
      </c>
      <c r="K57" s="21">
        <v>29994679.455946032</v>
      </c>
      <c r="L57" s="21">
        <v>0</v>
      </c>
      <c r="M57" s="21">
        <v>29994679.455946032</v>
      </c>
      <c r="N57" s="1">
        <v>7</v>
      </c>
    </row>
    <row r="58" spans="1:14" x14ac:dyDescent="0.25">
      <c r="A58" s="1">
        <f t="shared" si="0"/>
        <v>8</v>
      </c>
      <c r="B58" s="6"/>
      <c r="N58" s="1">
        <v>8</v>
      </c>
    </row>
    <row r="59" spans="1:14" x14ac:dyDescent="0.25">
      <c r="A59" s="1">
        <f t="shared" si="0"/>
        <v>9</v>
      </c>
      <c r="B59" s="5" t="s">
        <v>9</v>
      </c>
      <c r="N59" s="1">
        <v>9</v>
      </c>
    </row>
    <row r="60" spans="1:14" x14ac:dyDescent="0.25">
      <c r="A60" s="1">
        <f t="shared" si="0"/>
        <v>10</v>
      </c>
      <c r="B60" s="6" t="s">
        <v>3</v>
      </c>
      <c r="C60" t="s">
        <v>4</v>
      </c>
      <c r="D60" s="11">
        <v>0</v>
      </c>
      <c r="E60" s="11">
        <v>0</v>
      </c>
      <c r="F60" s="21">
        <v>0</v>
      </c>
      <c r="G60" s="21">
        <v>0</v>
      </c>
      <c r="H60" s="21">
        <v>0</v>
      </c>
      <c r="I60" s="11">
        <v>0</v>
      </c>
      <c r="J60" s="11">
        <v>0</v>
      </c>
      <c r="K60" s="21">
        <v>0</v>
      </c>
      <c r="L60" s="21">
        <v>0</v>
      </c>
      <c r="M60" s="21">
        <v>0</v>
      </c>
      <c r="N60" s="1">
        <v>10</v>
      </c>
    </row>
    <row r="61" spans="1:14" x14ac:dyDescent="0.25">
      <c r="A61" s="1">
        <f t="shared" si="0"/>
        <v>11</v>
      </c>
      <c r="B61" s="6" t="s">
        <v>5</v>
      </c>
      <c r="C61" t="s">
        <v>6</v>
      </c>
      <c r="D61" s="12">
        <v>7.4319950284906899E-2</v>
      </c>
      <c r="E61" s="12">
        <v>0</v>
      </c>
      <c r="F61" s="21">
        <v>43485644.018442363</v>
      </c>
      <c r="G61" s="21">
        <v>0</v>
      </c>
      <c r="H61" s="21">
        <v>43485644.018442363</v>
      </c>
      <c r="I61" s="12">
        <v>0.10457210561068919</v>
      </c>
      <c r="J61" s="11">
        <v>0</v>
      </c>
      <c r="K61" s="21">
        <v>61186603.885133184</v>
      </c>
      <c r="L61" s="21">
        <v>0</v>
      </c>
      <c r="M61" s="21">
        <v>61186603.885133184</v>
      </c>
      <c r="N61" s="1">
        <v>11</v>
      </c>
    </row>
    <row r="62" spans="1:14" x14ac:dyDescent="0.25">
      <c r="A62" s="1">
        <f t="shared" si="0"/>
        <v>12</v>
      </c>
      <c r="B62" s="6" t="s">
        <v>47</v>
      </c>
      <c r="C62" t="s">
        <v>6</v>
      </c>
      <c r="D62" s="12">
        <v>4.1666542049082982E-2</v>
      </c>
      <c r="E62" s="12">
        <v>0</v>
      </c>
      <c r="F62" s="21">
        <v>45985032.486273929</v>
      </c>
      <c r="G62" s="21">
        <v>0</v>
      </c>
      <c r="H62" s="21">
        <v>45985032.486273929</v>
      </c>
      <c r="I62" s="12">
        <v>5.8627031085000482E-2</v>
      </c>
      <c r="J62" s="12">
        <v>0</v>
      </c>
      <c r="K62" s="21">
        <v>64703375.81270133</v>
      </c>
      <c r="L62" s="21">
        <v>0</v>
      </c>
      <c r="M62" s="21">
        <v>64703375.81270133</v>
      </c>
      <c r="N62" s="1">
        <v>12</v>
      </c>
    </row>
    <row r="63" spans="1:14" x14ac:dyDescent="0.25">
      <c r="A63" s="1">
        <f t="shared" si="0"/>
        <v>13</v>
      </c>
      <c r="B63" s="6" t="s">
        <v>8</v>
      </c>
      <c r="C63" t="s">
        <v>6</v>
      </c>
      <c r="D63" s="12">
        <v>3.2193661345782262E-2</v>
      </c>
      <c r="E63" s="12">
        <v>0</v>
      </c>
      <c r="F63" s="21">
        <v>27465307.271684159</v>
      </c>
      <c r="G63" s="21">
        <v>0</v>
      </c>
      <c r="H63" s="21">
        <v>27465307.271684159</v>
      </c>
      <c r="I63" s="12">
        <v>4.5298186305832273E-2</v>
      </c>
      <c r="J63" s="12">
        <v>0</v>
      </c>
      <c r="K63" s="21">
        <v>38645141.736967236</v>
      </c>
      <c r="L63" s="21">
        <v>0</v>
      </c>
      <c r="M63" s="21">
        <v>38645141.736967236</v>
      </c>
      <c r="N63" s="1">
        <v>13</v>
      </c>
    </row>
    <row r="64" spans="1:14" x14ac:dyDescent="0.25">
      <c r="A64" s="1">
        <f t="shared" si="0"/>
        <v>14</v>
      </c>
      <c r="B64" s="2"/>
      <c r="D64" s="12"/>
      <c r="E64" s="12"/>
      <c r="F64" s="13"/>
      <c r="G64" s="13"/>
      <c r="H64" s="13"/>
      <c r="I64" s="12"/>
      <c r="J64" s="12"/>
      <c r="K64" s="13"/>
      <c r="L64" s="13"/>
      <c r="M64" s="13"/>
      <c r="N64" s="1">
        <v>14</v>
      </c>
    </row>
    <row r="65" spans="1:14" x14ac:dyDescent="0.25">
      <c r="A65" s="1">
        <f t="shared" si="0"/>
        <v>15</v>
      </c>
      <c r="B65" s="4" t="s">
        <v>11</v>
      </c>
      <c r="N65" s="1">
        <v>15</v>
      </c>
    </row>
    <row r="66" spans="1:14" x14ac:dyDescent="0.25">
      <c r="A66" s="1">
        <f t="shared" si="0"/>
        <v>16</v>
      </c>
      <c r="B66" s="5" t="s">
        <v>2</v>
      </c>
      <c r="N66" s="1">
        <v>16</v>
      </c>
    </row>
    <row r="67" spans="1:14" x14ac:dyDescent="0.25">
      <c r="A67" s="1">
        <f t="shared" si="0"/>
        <v>17</v>
      </c>
      <c r="B67" s="6" t="s">
        <v>3</v>
      </c>
      <c r="C67" t="s">
        <v>4</v>
      </c>
      <c r="D67" s="11">
        <v>0</v>
      </c>
      <c r="E67" s="11">
        <v>12.158180097879876</v>
      </c>
      <c r="F67" s="21">
        <v>0</v>
      </c>
      <c r="G67" s="21">
        <v>10590441.22684747</v>
      </c>
      <c r="H67" s="21">
        <v>10590441.22684747</v>
      </c>
      <c r="I67" s="11">
        <v>0</v>
      </c>
      <c r="J67" s="11">
        <v>17.107203225450416</v>
      </c>
      <c r="K67" s="21">
        <v>0</v>
      </c>
      <c r="L67" s="21">
        <v>14901311.615416909</v>
      </c>
      <c r="M67" s="21">
        <v>14901311.615416909</v>
      </c>
      <c r="N67" s="1">
        <v>17</v>
      </c>
    </row>
    <row r="68" spans="1:14" x14ac:dyDescent="0.25">
      <c r="A68" s="1">
        <f t="shared" si="0"/>
        <v>18</v>
      </c>
      <c r="B68" s="6" t="s">
        <v>5</v>
      </c>
      <c r="C68" t="s">
        <v>6</v>
      </c>
      <c r="D68" s="12">
        <v>6.6177334922810818E-2</v>
      </c>
      <c r="E68" s="12">
        <v>0</v>
      </c>
      <c r="F68" s="21">
        <v>6092236.4765174333</v>
      </c>
      <c r="G68" s="21">
        <v>0</v>
      </c>
      <c r="H68" s="21">
        <v>6092236.4765174333</v>
      </c>
      <c r="I68" s="12">
        <v>9.311501460984585E-2</v>
      </c>
      <c r="J68" s="11">
        <v>0</v>
      </c>
      <c r="K68" s="21">
        <v>8572099.3324864153</v>
      </c>
      <c r="L68" s="21">
        <v>0</v>
      </c>
      <c r="M68" s="21">
        <v>8572099.3324864153</v>
      </c>
      <c r="N68" s="1">
        <v>18</v>
      </c>
    </row>
    <row r="69" spans="1:14" x14ac:dyDescent="0.25">
      <c r="A69" s="1">
        <f t="shared" si="0"/>
        <v>19</v>
      </c>
      <c r="B69" s="6" t="s">
        <v>47</v>
      </c>
      <c r="C69" t="s">
        <v>6</v>
      </c>
      <c r="D69" s="12">
        <v>3.9621327259631023E-2</v>
      </c>
      <c r="E69" s="12">
        <v>3.0140361655060139E-2</v>
      </c>
      <c r="F69" s="21">
        <v>7800854.1052489942</v>
      </c>
      <c r="G69" s="21">
        <v>5934192.0175935784</v>
      </c>
      <c r="H69" s="21">
        <v>13735046.122842573</v>
      </c>
      <c r="I69" s="12">
        <v>5.5749305573354828E-2</v>
      </c>
      <c r="J69" s="12">
        <v>4.2409084909969322E-2</v>
      </c>
      <c r="K69" s="21">
        <v>10976214.814736513</v>
      </c>
      <c r="L69" s="21">
        <v>8349722.409649238</v>
      </c>
      <c r="M69" s="21">
        <v>19325937.224385753</v>
      </c>
      <c r="N69" s="1">
        <v>19</v>
      </c>
    </row>
    <row r="70" spans="1:14" x14ac:dyDescent="0.25">
      <c r="A70" s="1">
        <f t="shared" ref="A70:A174" si="1">A69+1</f>
        <v>20</v>
      </c>
      <c r="B70" s="6" t="s">
        <v>8</v>
      </c>
      <c r="C70" t="s">
        <v>6</v>
      </c>
      <c r="D70" s="12">
        <v>3.5282492102649082E-2</v>
      </c>
      <c r="E70" s="12">
        <v>0</v>
      </c>
      <c r="F70" s="21">
        <v>4756844.8503199229</v>
      </c>
      <c r="G70" s="21">
        <v>0</v>
      </c>
      <c r="H70" s="21">
        <v>4756844.8503199229</v>
      </c>
      <c r="I70" s="12">
        <v>4.9644334747567964E-2</v>
      </c>
      <c r="J70" s="12">
        <v>0</v>
      </c>
      <c r="K70" s="21">
        <v>6693132.5997178201</v>
      </c>
      <c r="L70" s="21">
        <v>0</v>
      </c>
      <c r="M70" s="21">
        <v>6693132.5997178201</v>
      </c>
      <c r="N70" s="1">
        <v>20</v>
      </c>
    </row>
    <row r="71" spans="1:14" x14ac:dyDescent="0.25">
      <c r="A71" s="1">
        <f t="shared" si="1"/>
        <v>21</v>
      </c>
      <c r="B71" s="6"/>
      <c r="N71" s="1">
        <v>21</v>
      </c>
    </row>
    <row r="72" spans="1:14" x14ac:dyDescent="0.25">
      <c r="A72" s="1">
        <f t="shared" si="1"/>
        <v>22</v>
      </c>
      <c r="B72" s="5" t="s">
        <v>9</v>
      </c>
      <c r="N72" s="1">
        <v>22</v>
      </c>
    </row>
    <row r="73" spans="1:14" x14ac:dyDescent="0.25">
      <c r="A73" s="1">
        <f t="shared" si="1"/>
        <v>23</v>
      </c>
      <c r="B73" s="6" t="s">
        <v>3</v>
      </c>
      <c r="C73" t="s">
        <v>4</v>
      </c>
      <c r="D73" s="11">
        <v>0</v>
      </c>
      <c r="E73" s="11">
        <v>0</v>
      </c>
      <c r="F73" s="21">
        <v>0</v>
      </c>
      <c r="G73" s="21">
        <v>0</v>
      </c>
      <c r="H73" s="21">
        <v>0</v>
      </c>
      <c r="I73" s="11">
        <v>0</v>
      </c>
      <c r="J73" s="11">
        <v>0</v>
      </c>
      <c r="K73" s="21">
        <v>0</v>
      </c>
      <c r="L73" s="21">
        <v>0</v>
      </c>
      <c r="M73" s="21">
        <v>0</v>
      </c>
      <c r="N73" s="1">
        <v>23</v>
      </c>
    </row>
    <row r="74" spans="1:14" x14ac:dyDescent="0.25">
      <c r="A74" s="1">
        <f t="shared" si="1"/>
        <v>24</v>
      </c>
      <c r="B74" s="6" t="s">
        <v>5</v>
      </c>
      <c r="C74" t="s">
        <v>6</v>
      </c>
      <c r="D74" s="12">
        <v>7.3979394787602376E-2</v>
      </c>
      <c r="E74" s="12">
        <v>0</v>
      </c>
      <c r="F74" s="21">
        <v>8044754.5730904164</v>
      </c>
      <c r="G74" s="21">
        <v>0</v>
      </c>
      <c r="H74" s="21">
        <v>8044754.5730904164</v>
      </c>
      <c r="I74" s="12">
        <v>0.10409292599210887</v>
      </c>
      <c r="J74" s="11">
        <v>0</v>
      </c>
      <c r="K74" s="21">
        <v>11319395.688564267</v>
      </c>
      <c r="L74" s="21">
        <v>0</v>
      </c>
      <c r="M74" s="21">
        <v>11319395.688564267</v>
      </c>
      <c r="N74" s="1">
        <v>24</v>
      </c>
    </row>
    <row r="75" spans="1:14" x14ac:dyDescent="0.25">
      <c r="A75" s="1">
        <f t="shared" si="1"/>
        <v>25</v>
      </c>
      <c r="B75" s="6" t="s">
        <v>47</v>
      </c>
      <c r="C75" t="s">
        <v>6</v>
      </c>
      <c r="D75" s="12">
        <v>4.1494382889830567E-2</v>
      </c>
      <c r="E75" s="12">
        <v>0</v>
      </c>
      <c r="F75" s="21">
        <v>8802010.3665469438</v>
      </c>
      <c r="G75" s="21">
        <v>0</v>
      </c>
      <c r="H75" s="21">
        <v>8802010.3665469438</v>
      </c>
      <c r="I75" s="12">
        <v>5.8384794031367163E-2</v>
      </c>
      <c r="J75" s="12">
        <v>0</v>
      </c>
      <c r="K75" s="21">
        <v>12384894.689896671</v>
      </c>
      <c r="L75" s="21">
        <v>0</v>
      </c>
      <c r="M75" s="21">
        <v>12384894.689896671</v>
      </c>
      <c r="N75" s="1">
        <v>25</v>
      </c>
    </row>
    <row r="76" spans="1:14" x14ac:dyDescent="0.25">
      <c r="A76" s="1">
        <f t="shared" si="1"/>
        <v>26</v>
      </c>
      <c r="B76" s="6" t="s">
        <v>8</v>
      </c>
      <c r="C76" t="s">
        <v>6</v>
      </c>
      <c r="D76" s="12">
        <v>3.2087831574314891E-2</v>
      </c>
      <c r="E76" s="12">
        <v>0</v>
      </c>
      <c r="F76" s="21">
        <v>5785979.80152536</v>
      </c>
      <c r="G76" s="21">
        <v>0</v>
      </c>
      <c r="H76" s="21">
        <v>5785979.80152536</v>
      </c>
      <c r="I76" s="12">
        <v>4.5149278213237803E-2</v>
      </c>
      <c r="J76" s="12">
        <v>0</v>
      </c>
      <c r="K76" s="21">
        <v>8141179.9731693305</v>
      </c>
      <c r="L76" s="21">
        <v>0</v>
      </c>
      <c r="M76" s="21">
        <v>8141179.9731693305</v>
      </c>
      <c r="N76" s="1">
        <v>26</v>
      </c>
    </row>
    <row r="77" spans="1:14" x14ac:dyDescent="0.25">
      <c r="A77" s="1">
        <f t="shared" si="1"/>
        <v>27</v>
      </c>
      <c r="B77" s="2"/>
      <c r="D77" s="12"/>
      <c r="E77" s="12"/>
      <c r="F77" s="13"/>
      <c r="G77" s="13"/>
      <c r="H77" s="13"/>
      <c r="I77" s="12"/>
      <c r="J77" s="12"/>
      <c r="K77" s="13"/>
      <c r="L77" s="13"/>
      <c r="M77" s="13"/>
      <c r="N77" s="1">
        <v>27</v>
      </c>
    </row>
    <row r="78" spans="1:14" x14ac:dyDescent="0.25">
      <c r="A78" s="1">
        <f t="shared" si="1"/>
        <v>28</v>
      </c>
      <c r="B78" s="4" t="s">
        <v>13</v>
      </c>
      <c r="N78" s="1">
        <v>28</v>
      </c>
    </row>
    <row r="79" spans="1:14" x14ac:dyDescent="0.25">
      <c r="A79" s="1">
        <f t="shared" si="1"/>
        <v>29</v>
      </c>
      <c r="B79" s="5" t="s">
        <v>2</v>
      </c>
      <c r="N79" s="1">
        <v>29</v>
      </c>
    </row>
    <row r="80" spans="1:14" x14ac:dyDescent="0.25">
      <c r="A80" s="1">
        <f t="shared" si="1"/>
        <v>30</v>
      </c>
      <c r="B80" s="6" t="s">
        <v>3</v>
      </c>
      <c r="C80" t="s">
        <v>4</v>
      </c>
      <c r="D80" s="11">
        <v>0</v>
      </c>
      <c r="E80" s="11">
        <v>11.636859731410564</v>
      </c>
      <c r="F80" s="21">
        <v>0</v>
      </c>
      <c r="G80" s="21">
        <v>1023395.110365881</v>
      </c>
      <c r="H80" s="21">
        <v>1023395.110365881</v>
      </c>
      <c r="I80" s="11">
        <v>0</v>
      </c>
      <c r="J80" s="11">
        <v>16.373677863680854</v>
      </c>
      <c r="K80" s="21">
        <v>0</v>
      </c>
      <c r="L80" s="21">
        <v>1439971.1134410896</v>
      </c>
      <c r="M80" s="21">
        <v>1439971.1134410896</v>
      </c>
      <c r="N80" s="1">
        <v>30</v>
      </c>
    </row>
    <row r="81" spans="1:14" x14ac:dyDescent="0.25">
      <c r="A81" s="1">
        <f t="shared" si="1"/>
        <v>31</v>
      </c>
      <c r="B81" s="6" t="s">
        <v>5</v>
      </c>
      <c r="C81" t="s">
        <v>6</v>
      </c>
      <c r="D81" s="12">
        <v>6.3339772704108524E-2</v>
      </c>
      <c r="E81" s="12">
        <v>0</v>
      </c>
      <c r="F81" s="21">
        <v>268440.71032235731</v>
      </c>
      <c r="G81" s="21">
        <v>0</v>
      </c>
      <c r="H81" s="21">
        <v>268440.71032235731</v>
      </c>
      <c r="I81" s="12">
        <v>8.9122414307053408E-2</v>
      </c>
      <c r="J81" s="11">
        <v>0</v>
      </c>
      <c r="K81" s="21">
        <v>377710.29450942448</v>
      </c>
      <c r="L81" s="21">
        <v>0</v>
      </c>
      <c r="M81" s="21">
        <v>377710.29450942448</v>
      </c>
      <c r="N81" s="1">
        <v>31</v>
      </c>
    </row>
    <row r="82" spans="1:14" x14ac:dyDescent="0.25">
      <c r="A82" s="1">
        <f t="shared" si="1"/>
        <v>32</v>
      </c>
      <c r="B82" s="6" t="s">
        <v>47</v>
      </c>
      <c r="C82" t="s">
        <v>6</v>
      </c>
      <c r="D82" s="12">
        <v>3.7934542231053837E-2</v>
      </c>
      <c r="E82" s="12">
        <v>2.8857206488083768E-2</v>
      </c>
      <c r="F82" s="21">
        <v>394276.54369115346</v>
      </c>
      <c r="G82" s="21">
        <v>299930.32643978001</v>
      </c>
      <c r="H82" s="21">
        <v>694206.87013093347</v>
      </c>
      <c r="I82" s="12">
        <v>5.3375909715651669E-2</v>
      </c>
      <c r="J82" s="12">
        <v>4.060361764146922E-2</v>
      </c>
      <c r="K82" s="21">
        <v>554767.97560589842</v>
      </c>
      <c r="L82" s="21">
        <v>422017.85189674323</v>
      </c>
      <c r="M82" s="21">
        <v>976785.82750264159</v>
      </c>
      <c r="N82" s="1">
        <v>32</v>
      </c>
    </row>
    <row r="83" spans="1:14" x14ac:dyDescent="0.25">
      <c r="A83" s="1">
        <f t="shared" si="1"/>
        <v>33</v>
      </c>
      <c r="B83" s="6" t="s">
        <v>8</v>
      </c>
      <c r="C83" t="s">
        <v>6</v>
      </c>
      <c r="D83" s="12">
        <v>3.3858869582235801E-2</v>
      </c>
      <c r="E83" s="12">
        <v>0</v>
      </c>
      <c r="F83" s="21">
        <v>242720.69329272243</v>
      </c>
      <c r="G83" s="21">
        <v>0</v>
      </c>
      <c r="H83" s="21">
        <v>242720.69329272243</v>
      </c>
      <c r="I83" s="12">
        <v>4.7641222474433864E-2</v>
      </c>
      <c r="J83" s="12">
        <v>0</v>
      </c>
      <c r="K83" s="21">
        <v>341520.86856361741</v>
      </c>
      <c r="L83" s="21">
        <v>0</v>
      </c>
      <c r="M83" s="21">
        <v>341520.86856361741</v>
      </c>
      <c r="N83" s="1">
        <v>33</v>
      </c>
    </row>
    <row r="84" spans="1:14" x14ac:dyDescent="0.25">
      <c r="A84" s="1">
        <f t="shared" si="1"/>
        <v>34</v>
      </c>
      <c r="B84" s="6"/>
      <c r="N84" s="1">
        <v>34</v>
      </c>
    </row>
    <row r="85" spans="1:14" x14ac:dyDescent="0.25">
      <c r="A85" s="1">
        <f t="shared" si="1"/>
        <v>35</v>
      </c>
      <c r="B85" s="5" t="s">
        <v>9</v>
      </c>
      <c r="N85" s="1">
        <v>35</v>
      </c>
    </row>
    <row r="86" spans="1:14" x14ac:dyDescent="0.25">
      <c r="A86" s="1">
        <f t="shared" si="1"/>
        <v>36</v>
      </c>
      <c r="B86" s="6" t="s">
        <v>3</v>
      </c>
      <c r="C86" t="s">
        <v>4</v>
      </c>
      <c r="D86" s="11">
        <v>0</v>
      </c>
      <c r="E86" s="11">
        <v>0</v>
      </c>
      <c r="F86" s="21">
        <v>0</v>
      </c>
      <c r="G86" s="21">
        <v>0</v>
      </c>
      <c r="H86" s="21">
        <v>0</v>
      </c>
      <c r="I86" s="11">
        <v>0</v>
      </c>
      <c r="J86" s="11">
        <v>0</v>
      </c>
      <c r="K86" s="21">
        <v>0</v>
      </c>
      <c r="L86" s="21">
        <v>0</v>
      </c>
      <c r="M86" s="21">
        <v>0</v>
      </c>
      <c r="N86" s="1">
        <v>36</v>
      </c>
    </row>
    <row r="87" spans="1:14" x14ac:dyDescent="0.25">
      <c r="A87" s="1">
        <f t="shared" si="1"/>
        <v>37</v>
      </c>
      <c r="B87" s="6" t="s">
        <v>5</v>
      </c>
      <c r="C87" t="s">
        <v>6</v>
      </c>
      <c r="D87" s="12">
        <v>7.0860519544500872E-2</v>
      </c>
      <c r="E87" s="12">
        <v>0</v>
      </c>
      <c r="F87" s="21">
        <v>376598.47033762326</v>
      </c>
      <c r="G87" s="21">
        <v>0</v>
      </c>
      <c r="H87" s="21">
        <v>376598.47033762326</v>
      </c>
      <c r="I87" s="12">
        <v>9.9704503367256697E-2</v>
      </c>
      <c r="J87" s="11">
        <v>0</v>
      </c>
      <c r="K87" s="21">
        <v>529893.99026774755</v>
      </c>
      <c r="L87" s="21">
        <v>0</v>
      </c>
      <c r="M87" s="21">
        <v>529893.99026774755</v>
      </c>
      <c r="N87" s="1">
        <v>37</v>
      </c>
    </row>
    <row r="88" spans="1:14" x14ac:dyDescent="0.25">
      <c r="A88" s="1">
        <f t="shared" si="1"/>
        <v>38</v>
      </c>
      <c r="B88" s="6" t="s">
        <v>47</v>
      </c>
      <c r="C88" t="s">
        <v>6</v>
      </c>
      <c r="D88" s="12">
        <v>3.9790134982606855E-2</v>
      </c>
      <c r="E88" s="12">
        <v>0</v>
      </c>
      <c r="F88" s="21">
        <v>445490.50497981202</v>
      </c>
      <c r="G88" s="21">
        <v>0</v>
      </c>
      <c r="H88" s="21">
        <v>445490.50497981202</v>
      </c>
      <c r="I88" s="12">
        <v>5.598682697867409E-2</v>
      </c>
      <c r="J88" s="12">
        <v>0</v>
      </c>
      <c r="K88" s="21">
        <v>626828.73113774066</v>
      </c>
      <c r="L88" s="21">
        <v>0</v>
      </c>
      <c r="M88" s="21">
        <v>626828.73113774066</v>
      </c>
      <c r="N88" s="1">
        <v>38</v>
      </c>
    </row>
    <row r="89" spans="1:14" x14ac:dyDescent="0.25">
      <c r="A89" s="1">
        <f t="shared" si="1"/>
        <v>39</v>
      </c>
      <c r="B89" s="6" t="s">
        <v>8</v>
      </c>
      <c r="C89" t="s">
        <v>6</v>
      </c>
      <c r="D89" s="12">
        <v>3.0794364827199685E-2</v>
      </c>
      <c r="E89" s="12">
        <v>0</v>
      </c>
      <c r="F89" s="21">
        <v>302725.71500249469</v>
      </c>
      <c r="G89" s="21">
        <v>0</v>
      </c>
      <c r="H89" s="21">
        <v>302725.71500249469</v>
      </c>
      <c r="I89" s="12">
        <v>4.3329302005440003E-2</v>
      </c>
      <c r="J89" s="12">
        <v>0</v>
      </c>
      <c r="K89" s="21">
        <v>425951.11163228523</v>
      </c>
      <c r="L89" s="21">
        <v>0</v>
      </c>
      <c r="M89" s="21">
        <v>425951.11163228523</v>
      </c>
      <c r="N89" s="1">
        <v>39</v>
      </c>
    </row>
    <row r="90" spans="1:14" x14ac:dyDescent="0.25">
      <c r="B90" s="2"/>
      <c r="D90" s="12"/>
      <c r="E90" s="12"/>
      <c r="F90" s="13"/>
      <c r="G90" s="13"/>
      <c r="H90" s="13"/>
      <c r="I90" s="12"/>
      <c r="J90" s="12"/>
      <c r="K90" s="13"/>
      <c r="L90" s="13"/>
      <c r="M90" s="13"/>
    </row>
    <row r="91" spans="1:14" ht="21" x14ac:dyDescent="0.35">
      <c r="A91" s="1">
        <f t="shared" si="1"/>
        <v>1</v>
      </c>
      <c r="B91" s="3" t="s">
        <v>14</v>
      </c>
      <c r="N91" s="1">
        <v>1</v>
      </c>
    </row>
    <row r="92" spans="1:14" x14ac:dyDescent="0.25">
      <c r="A92" s="1">
        <f t="shared" si="1"/>
        <v>2</v>
      </c>
      <c r="B92" s="4" t="s">
        <v>1</v>
      </c>
      <c r="N92" s="1">
        <v>2</v>
      </c>
    </row>
    <row r="93" spans="1:14" x14ac:dyDescent="0.25">
      <c r="A93" s="1">
        <f t="shared" si="1"/>
        <v>3</v>
      </c>
      <c r="B93" s="5" t="s">
        <v>2</v>
      </c>
      <c r="N93" s="1">
        <v>3</v>
      </c>
    </row>
    <row r="94" spans="1:14" x14ac:dyDescent="0.25">
      <c r="A94" s="1">
        <f t="shared" si="1"/>
        <v>4</v>
      </c>
      <c r="B94" s="6" t="s">
        <v>3</v>
      </c>
      <c r="C94" t="s">
        <v>4</v>
      </c>
      <c r="D94" s="11">
        <v>0</v>
      </c>
      <c r="E94" s="11">
        <v>6.9509442802841059</v>
      </c>
      <c r="F94" s="21">
        <v>0</v>
      </c>
      <c r="G94" s="21">
        <v>3008026.1062326911</v>
      </c>
      <c r="H94" s="21">
        <v>3008026.1062326911</v>
      </c>
      <c r="I94" s="11">
        <v>0</v>
      </c>
      <c r="J94" s="11">
        <v>9.7803466846438578</v>
      </c>
      <c r="K94" s="21">
        <v>0</v>
      </c>
      <c r="L94" s="21">
        <v>4232452.0193409761</v>
      </c>
      <c r="M94" s="21">
        <v>4232452.0193409761</v>
      </c>
      <c r="N94" s="1">
        <v>4</v>
      </c>
    </row>
    <row r="95" spans="1:14" x14ac:dyDescent="0.25">
      <c r="A95" s="1">
        <f t="shared" si="1"/>
        <v>5</v>
      </c>
      <c r="B95" s="6" t="s">
        <v>5</v>
      </c>
      <c r="C95" t="s">
        <v>6</v>
      </c>
      <c r="D95" s="12">
        <v>6.6498057004121924E-2</v>
      </c>
      <c r="E95" s="12">
        <v>0</v>
      </c>
      <c r="F95" s="21">
        <v>1571531.1141205118</v>
      </c>
      <c r="G95" s="21">
        <v>0</v>
      </c>
      <c r="H95" s="21">
        <v>1571531.1141205118</v>
      </c>
      <c r="I95" s="12">
        <v>9.3566287561859057E-2</v>
      </c>
      <c r="J95" s="11">
        <v>0</v>
      </c>
      <c r="K95" s="21">
        <v>2211227.496873992</v>
      </c>
      <c r="L95" s="21">
        <v>0</v>
      </c>
      <c r="M95" s="21">
        <v>2211227.496873992</v>
      </c>
      <c r="N95" s="1">
        <v>5</v>
      </c>
    </row>
    <row r="96" spans="1:14" x14ac:dyDescent="0.25">
      <c r="A96" s="1">
        <f t="shared" si="1"/>
        <v>6</v>
      </c>
      <c r="B96" s="6" t="s">
        <v>47</v>
      </c>
      <c r="C96" t="s">
        <v>6</v>
      </c>
      <c r="D96" s="12">
        <v>3.9805333312035257E-2</v>
      </c>
      <c r="E96" s="12">
        <v>3.4132041179851164E-2</v>
      </c>
      <c r="F96" s="21">
        <v>2136631.8366863686</v>
      </c>
      <c r="G96" s="21">
        <v>1832106.3980115019</v>
      </c>
      <c r="H96" s="21">
        <v>3968738.2346978704</v>
      </c>
      <c r="I96" s="12">
        <v>5.6008211832996514E-2</v>
      </c>
      <c r="J96" s="12">
        <v>4.80255893778853E-2</v>
      </c>
      <c r="K96" s="21">
        <v>3006354.1380288433</v>
      </c>
      <c r="L96" s="21">
        <v>2577870.7198864501</v>
      </c>
      <c r="M96" s="21">
        <v>5584224.8579152934</v>
      </c>
      <c r="N96" s="1">
        <v>6</v>
      </c>
    </row>
    <row r="97" spans="1:14" x14ac:dyDescent="0.25">
      <c r="A97" s="1">
        <f t="shared" si="1"/>
        <v>7</v>
      </c>
      <c r="B97" s="6" t="s">
        <v>8</v>
      </c>
      <c r="C97" t="s">
        <v>6</v>
      </c>
      <c r="D97" s="12">
        <v>3.5402949268276918E-2</v>
      </c>
      <c r="E97" s="12">
        <v>0</v>
      </c>
      <c r="F97" s="21">
        <v>1575579.0431242255</v>
      </c>
      <c r="G97" s="21">
        <v>0</v>
      </c>
      <c r="H97" s="21">
        <v>1575579.0431242255</v>
      </c>
      <c r="I97" s="12">
        <v>4.98138243583294E-2</v>
      </c>
      <c r="J97" s="12">
        <v>0</v>
      </c>
      <c r="K97" s="21">
        <v>2216923.1473374031</v>
      </c>
      <c r="L97" s="21">
        <v>0</v>
      </c>
      <c r="M97" s="21">
        <v>2216923.1473374031</v>
      </c>
      <c r="N97" s="1">
        <v>7</v>
      </c>
    </row>
    <row r="98" spans="1:14" x14ac:dyDescent="0.25">
      <c r="A98" s="1">
        <f t="shared" si="1"/>
        <v>8</v>
      </c>
      <c r="B98" s="6"/>
      <c r="N98" s="1">
        <v>8</v>
      </c>
    </row>
    <row r="99" spans="1:14" x14ac:dyDescent="0.25">
      <c r="A99" s="1">
        <f t="shared" si="1"/>
        <v>9</v>
      </c>
      <c r="B99" s="5" t="s">
        <v>9</v>
      </c>
      <c r="N99" s="1">
        <v>9</v>
      </c>
    </row>
    <row r="100" spans="1:14" x14ac:dyDescent="0.25">
      <c r="A100" s="1">
        <f t="shared" si="1"/>
        <v>10</v>
      </c>
      <c r="B100" s="6" t="s">
        <v>3</v>
      </c>
      <c r="C100" t="s">
        <v>4</v>
      </c>
      <c r="D100" s="11">
        <v>0</v>
      </c>
      <c r="E100" s="11">
        <v>0</v>
      </c>
      <c r="F100" s="21">
        <v>0</v>
      </c>
      <c r="G100" s="21">
        <v>0</v>
      </c>
      <c r="H100" s="21">
        <v>0</v>
      </c>
      <c r="I100" s="11">
        <v>0</v>
      </c>
      <c r="J100" s="11">
        <v>0</v>
      </c>
      <c r="K100" s="21">
        <v>0</v>
      </c>
      <c r="L100" s="21">
        <v>0</v>
      </c>
      <c r="M100" s="21">
        <v>0</v>
      </c>
      <c r="N100" s="1">
        <v>10</v>
      </c>
    </row>
    <row r="101" spans="1:14" x14ac:dyDescent="0.25">
      <c r="A101" s="1">
        <f t="shared" si="1"/>
        <v>11</v>
      </c>
      <c r="B101" s="6" t="s">
        <v>5</v>
      </c>
      <c r="C101" t="s">
        <v>6</v>
      </c>
      <c r="D101" s="12">
        <v>7.4319950284906899E-2</v>
      </c>
      <c r="E101" s="12">
        <v>0</v>
      </c>
      <c r="F101" s="21">
        <v>1830179.6453405563</v>
      </c>
      <c r="G101" s="21">
        <v>0</v>
      </c>
      <c r="H101" s="21">
        <v>1830179.6453405563</v>
      </c>
      <c r="I101" s="12">
        <v>0.10457210561068919</v>
      </c>
      <c r="J101" s="11">
        <v>0</v>
      </c>
      <c r="K101" s="21">
        <v>2575159.6768486197</v>
      </c>
      <c r="L101" s="21">
        <v>0</v>
      </c>
      <c r="M101" s="21">
        <v>2575159.6768486197</v>
      </c>
      <c r="N101" s="1">
        <v>11</v>
      </c>
    </row>
    <row r="102" spans="1:14" x14ac:dyDescent="0.25">
      <c r="A102" s="1">
        <f t="shared" si="1"/>
        <v>12</v>
      </c>
      <c r="B102" s="6" t="s">
        <v>47</v>
      </c>
      <c r="C102" t="s">
        <v>6</v>
      </c>
      <c r="D102" s="12">
        <v>4.1666542049082982E-2</v>
      </c>
      <c r="E102" s="12">
        <v>0</v>
      </c>
      <c r="F102" s="21">
        <v>2189990.8677485865</v>
      </c>
      <c r="G102" s="21">
        <v>0</v>
      </c>
      <c r="H102" s="21">
        <v>2189990.8677485865</v>
      </c>
      <c r="I102" s="12">
        <v>5.8627031085000482E-2</v>
      </c>
      <c r="J102" s="12">
        <v>0</v>
      </c>
      <c r="K102" s="21">
        <v>3081433.1203227192</v>
      </c>
      <c r="L102" s="21">
        <v>0</v>
      </c>
      <c r="M102" s="21">
        <v>3081433.1203227192</v>
      </c>
      <c r="N102" s="1">
        <v>12</v>
      </c>
    </row>
    <row r="103" spans="1:14" x14ac:dyDescent="0.25">
      <c r="A103" s="1">
        <f t="shared" si="1"/>
        <v>13</v>
      </c>
      <c r="B103" s="6" t="s">
        <v>8</v>
      </c>
      <c r="C103" t="s">
        <v>6</v>
      </c>
      <c r="D103" s="12">
        <v>3.2193661345782262E-2</v>
      </c>
      <c r="E103" s="12">
        <v>0</v>
      </c>
      <c r="F103" s="21">
        <v>1589616.0971948702</v>
      </c>
      <c r="G103" s="21">
        <v>0</v>
      </c>
      <c r="H103" s="21">
        <v>1589616.0971948702</v>
      </c>
      <c r="I103" s="12">
        <v>4.5298186305832273E-2</v>
      </c>
      <c r="J103" s="12">
        <v>0</v>
      </c>
      <c r="K103" s="21">
        <v>2236674.0257369615</v>
      </c>
      <c r="L103" s="21">
        <v>0</v>
      </c>
      <c r="M103" s="21">
        <v>2236674.0257369615</v>
      </c>
      <c r="N103" s="1">
        <v>13</v>
      </c>
    </row>
    <row r="104" spans="1:14" x14ac:dyDescent="0.25">
      <c r="A104" s="1">
        <f t="shared" si="1"/>
        <v>14</v>
      </c>
      <c r="B104" s="2"/>
      <c r="N104" s="1">
        <v>14</v>
      </c>
    </row>
    <row r="105" spans="1:14" x14ac:dyDescent="0.25">
      <c r="A105" s="1">
        <f t="shared" si="1"/>
        <v>15</v>
      </c>
      <c r="B105" s="4" t="s">
        <v>11</v>
      </c>
      <c r="N105" s="1">
        <v>15</v>
      </c>
    </row>
    <row r="106" spans="1:14" x14ac:dyDescent="0.25">
      <c r="A106" s="1">
        <f t="shared" si="1"/>
        <v>16</v>
      </c>
      <c r="B106" s="5" t="s">
        <v>2</v>
      </c>
      <c r="N106" s="1">
        <v>16</v>
      </c>
    </row>
    <row r="107" spans="1:14" x14ac:dyDescent="0.25">
      <c r="A107" s="1">
        <f t="shared" si="1"/>
        <v>17</v>
      </c>
      <c r="B107" s="6" t="s">
        <v>3</v>
      </c>
      <c r="C107" t="s">
        <v>4</v>
      </c>
      <c r="D107" s="11">
        <v>0</v>
      </c>
      <c r="E107" s="11">
        <v>6.9174196719408574</v>
      </c>
      <c r="F107" s="21">
        <v>0</v>
      </c>
      <c r="G107" s="21">
        <v>434513.03352419066</v>
      </c>
      <c r="H107" s="21">
        <v>434513.03352419066</v>
      </c>
      <c r="I107" s="11">
        <v>0</v>
      </c>
      <c r="J107" s="11">
        <v>9.733175785433243</v>
      </c>
      <c r="K107" s="21">
        <v>0</v>
      </c>
      <c r="L107" s="21">
        <v>611382.8474955298</v>
      </c>
      <c r="M107" s="21">
        <v>611382.8474955298</v>
      </c>
      <c r="N107" s="1">
        <v>17</v>
      </c>
    </row>
    <row r="108" spans="1:14" x14ac:dyDescent="0.25">
      <c r="A108" s="1">
        <f t="shared" si="1"/>
        <v>18</v>
      </c>
      <c r="B108" s="6" t="s">
        <v>5</v>
      </c>
      <c r="C108" t="s">
        <v>6</v>
      </c>
      <c r="D108" s="12">
        <v>6.6177334922810818E-2</v>
      </c>
      <c r="E108" s="12">
        <v>0</v>
      </c>
      <c r="F108" s="21">
        <v>314121.52548598341</v>
      </c>
      <c r="G108" s="21">
        <v>0</v>
      </c>
      <c r="H108" s="21">
        <v>314121.52548598341</v>
      </c>
      <c r="I108" s="12">
        <v>9.311501460984585E-2</v>
      </c>
      <c r="J108" s="11">
        <v>0</v>
      </c>
      <c r="K108" s="21">
        <v>441985.62043954962</v>
      </c>
      <c r="L108" s="21">
        <v>0</v>
      </c>
      <c r="M108" s="21">
        <v>441985.62043954962</v>
      </c>
      <c r="N108" s="1">
        <v>18</v>
      </c>
    </row>
    <row r="109" spans="1:14" x14ac:dyDescent="0.25">
      <c r="A109" s="1">
        <f t="shared" si="1"/>
        <v>19</v>
      </c>
      <c r="B109" s="6" t="s">
        <v>47</v>
      </c>
      <c r="C109" t="s">
        <v>6</v>
      </c>
      <c r="D109" s="12">
        <v>3.9621327259631023E-2</v>
      </c>
      <c r="E109" s="12">
        <v>3.397426076111254E-2</v>
      </c>
      <c r="F109" s="21">
        <v>397152.60684610065</v>
      </c>
      <c r="G109" s="21">
        <v>340548.06237378652</v>
      </c>
      <c r="H109" s="21">
        <v>737700.66921988712</v>
      </c>
      <c r="I109" s="12">
        <v>5.5749305573354828E-2</v>
      </c>
      <c r="J109" s="12">
        <v>4.7803583973570804E-2</v>
      </c>
      <c r="K109" s="21">
        <v>558814.74876477697</v>
      </c>
      <c r="L109" s="21">
        <v>479169.15723905322</v>
      </c>
      <c r="M109" s="21">
        <v>1037983.9060038303</v>
      </c>
      <c r="N109" s="1">
        <v>19</v>
      </c>
    </row>
    <row r="110" spans="1:14" x14ac:dyDescent="0.25">
      <c r="A110" s="1">
        <f t="shared" si="1"/>
        <v>20</v>
      </c>
      <c r="B110" s="6" t="s">
        <v>8</v>
      </c>
      <c r="C110" t="s">
        <v>6</v>
      </c>
      <c r="D110" s="12">
        <v>3.5282492102649082E-2</v>
      </c>
      <c r="E110" s="12">
        <v>0</v>
      </c>
      <c r="F110" s="21">
        <v>250619.05788250081</v>
      </c>
      <c r="G110" s="21">
        <v>0</v>
      </c>
      <c r="H110" s="21">
        <v>250619.05788250081</v>
      </c>
      <c r="I110" s="12">
        <v>4.9644334747567964E-2</v>
      </c>
      <c r="J110" s="12">
        <v>0</v>
      </c>
      <c r="K110" s="21">
        <v>352634.28579368477</v>
      </c>
      <c r="L110" s="21">
        <v>0</v>
      </c>
      <c r="M110" s="21">
        <v>352634.28579368477</v>
      </c>
      <c r="N110" s="1">
        <v>20</v>
      </c>
    </row>
    <row r="111" spans="1:14" x14ac:dyDescent="0.25">
      <c r="A111" s="1">
        <f t="shared" si="1"/>
        <v>21</v>
      </c>
      <c r="B111" s="6"/>
      <c r="N111" s="1">
        <v>21</v>
      </c>
    </row>
    <row r="112" spans="1:14" x14ac:dyDescent="0.25">
      <c r="A112" s="1">
        <f t="shared" si="1"/>
        <v>22</v>
      </c>
      <c r="B112" s="5" t="s">
        <v>9</v>
      </c>
      <c r="N112" s="1">
        <v>22</v>
      </c>
    </row>
    <row r="113" spans="1:14" x14ac:dyDescent="0.25">
      <c r="A113" s="1">
        <f t="shared" si="1"/>
        <v>23</v>
      </c>
      <c r="B113" s="6" t="s">
        <v>3</v>
      </c>
      <c r="C113" t="s">
        <v>4</v>
      </c>
      <c r="D113" s="11">
        <v>0</v>
      </c>
      <c r="E113" s="11">
        <v>0</v>
      </c>
      <c r="F113" s="21">
        <v>0</v>
      </c>
      <c r="G113" s="21">
        <v>0</v>
      </c>
      <c r="H113" s="21">
        <v>0</v>
      </c>
      <c r="I113" s="11">
        <v>0</v>
      </c>
      <c r="J113" s="11">
        <v>0</v>
      </c>
      <c r="K113" s="21">
        <v>0</v>
      </c>
      <c r="L113" s="21">
        <v>0</v>
      </c>
      <c r="M113" s="21">
        <v>0</v>
      </c>
      <c r="N113" s="1">
        <v>23</v>
      </c>
    </row>
    <row r="114" spans="1:14" x14ac:dyDescent="0.25">
      <c r="A114" s="1">
        <f t="shared" si="1"/>
        <v>24</v>
      </c>
      <c r="B114" s="6" t="s">
        <v>5</v>
      </c>
      <c r="C114" t="s">
        <v>6</v>
      </c>
      <c r="D114" s="12">
        <v>7.3979394787602376E-2</v>
      </c>
      <c r="E114" s="12">
        <v>0</v>
      </c>
      <c r="F114" s="21">
        <v>388912.93921742181</v>
      </c>
      <c r="G114" s="21">
        <v>0</v>
      </c>
      <c r="H114" s="21">
        <v>388912.93921742181</v>
      </c>
      <c r="I114" s="12">
        <v>0.10409292599210887</v>
      </c>
      <c r="J114" s="11">
        <v>0</v>
      </c>
      <c r="K114" s="21">
        <v>547221.10008551821</v>
      </c>
      <c r="L114" s="21">
        <v>0</v>
      </c>
      <c r="M114" s="21">
        <v>547221.10008551821</v>
      </c>
      <c r="N114" s="1">
        <v>24</v>
      </c>
    </row>
    <row r="115" spans="1:14" x14ac:dyDescent="0.25">
      <c r="A115" s="1">
        <f t="shared" si="1"/>
        <v>25</v>
      </c>
      <c r="B115" s="6" t="s">
        <v>47</v>
      </c>
      <c r="C115" t="s">
        <v>6</v>
      </c>
      <c r="D115" s="12">
        <v>4.1494382889830567E-2</v>
      </c>
      <c r="E115" s="12">
        <v>0</v>
      </c>
      <c r="F115" s="21">
        <v>417868.74668318121</v>
      </c>
      <c r="G115" s="21">
        <v>0</v>
      </c>
      <c r="H115" s="21">
        <v>417868.74668318121</v>
      </c>
      <c r="I115" s="12">
        <v>5.8384794031367163E-2</v>
      </c>
      <c r="J115" s="12">
        <v>0</v>
      </c>
      <c r="K115" s="21">
        <v>587963.45452392136</v>
      </c>
      <c r="L115" s="21">
        <v>0</v>
      </c>
      <c r="M115" s="21">
        <v>587963.45452392136</v>
      </c>
      <c r="N115" s="1">
        <v>25</v>
      </c>
    </row>
    <row r="116" spans="1:14" x14ac:dyDescent="0.25">
      <c r="A116" s="1">
        <f t="shared" si="1"/>
        <v>26</v>
      </c>
      <c r="B116" s="6" t="s">
        <v>8</v>
      </c>
      <c r="C116" t="s">
        <v>6</v>
      </c>
      <c r="D116" s="12">
        <v>3.2087831574314891E-2</v>
      </c>
      <c r="E116" s="12">
        <v>0</v>
      </c>
      <c r="F116" s="21">
        <v>285016.72720200173</v>
      </c>
      <c r="G116" s="21">
        <v>0</v>
      </c>
      <c r="H116" s="21">
        <v>285016.72720200173</v>
      </c>
      <c r="I116" s="12">
        <v>4.5149278213237803E-2</v>
      </c>
      <c r="J116" s="12">
        <v>0</v>
      </c>
      <c r="K116" s="21">
        <v>401033.62803020544</v>
      </c>
      <c r="L116" s="21">
        <v>0</v>
      </c>
      <c r="M116" s="21">
        <v>401033.62803020544</v>
      </c>
      <c r="N116" s="1">
        <v>26</v>
      </c>
    </row>
    <row r="117" spans="1:14" x14ac:dyDescent="0.25">
      <c r="A117" s="1">
        <f t="shared" si="1"/>
        <v>27</v>
      </c>
      <c r="B117" s="2"/>
      <c r="N117" s="1">
        <v>27</v>
      </c>
    </row>
    <row r="118" spans="1:14" ht="21" x14ac:dyDescent="0.35">
      <c r="A118" s="1">
        <f t="shared" si="1"/>
        <v>28</v>
      </c>
      <c r="B118" s="3" t="s">
        <v>15</v>
      </c>
      <c r="N118" s="1">
        <v>28</v>
      </c>
    </row>
    <row r="119" spans="1:14" x14ac:dyDescent="0.25">
      <c r="A119" s="1">
        <f t="shared" si="1"/>
        <v>29</v>
      </c>
      <c r="B119" s="4" t="s">
        <v>1</v>
      </c>
      <c r="N119" s="1">
        <v>29</v>
      </c>
    </row>
    <row r="120" spans="1:14" x14ac:dyDescent="0.25">
      <c r="A120" s="1">
        <f t="shared" si="1"/>
        <v>30</v>
      </c>
      <c r="B120" s="5" t="s">
        <v>2</v>
      </c>
      <c r="N120" s="1">
        <v>30</v>
      </c>
    </row>
    <row r="121" spans="1:14" x14ac:dyDescent="0.25">
      <c r="A121" s="1">
        <f t="shared" si="1"/>
        <v>31</v>
      </c>
      <c r="B121" s="6" t="s">
        <v>3</v>
      </c>
      <c r="C121" t="s">
        <v>4</v>
      </c>
      <c r="D121" s="11">
        <v>0</v>
      </c>
      <c r="E121" s="11">
        <v>12.469041742450187</v>
      </c>
      <c r="F121" s="21">
        <v>0</v>
      </c>
      <c r="G121" s="21">
        <v>1339518.8581362285</v>
      </c>
      <c r="H121" s="21">
        <v>1339518.8581362285</v>
      </c>
      <c r="I121" s="11">
        <v>0</v>
      </c>
      <c r="J121" s="11">
        <v>17.544602020816953</v>
      </c>
      <c r="K121" s="21">
        <v>0</v>
      </c>
      <c r="L121" s="21">
        <v>1884773.9666609892</v>
      </c>
      <c r="M121" s="21">
        <v>1884773.9666609892</v>
      </c>
      <c r="N121" s="1">
        <v>31</v>
      </c>
    </row>
    <row r="122" spans="1:14" x14ac:dyDescent="0.25">
      <c r="A122" s="1">
        <f t="shared" si="1"/>
        <v>32</v>
      </c>
      <c r="B122" s="6" t="s">
        <v>5</v>
      </c>
      <c r="C122" t="s">
        <v>6</v>
      </c>
      <c r="D122" s="12">
        <v>6.6498057004121924E-2</v>
      </c>
      <c r="E122" s="12">
        <v>0</v>
      </c>
      <c r="F122" s="21">
        <v>369585.77096736565</v>
      </c>
      <c r="G122" s="21">
        <v>0</v>
      </c>
      <c r="H122" s="21">
        <v>369585.77096736565</v>
      </c>
      <c r="I122" s="12">
        <v>9.3566287561859057E-2</v>
      </c>
      <c r="J122" s="11">
        <v>0</v>
      </c>
      <c r="K122" s="21">
        <v>520026.75090131437</v>
      </c>
      <c r="L122" s="21">
        <v>0</v>
      </c>
      <c r="M122" s="21">
        <v>520026.75090131437</v>
      </c>
      <c r="N122" s="1">
        <v>32</v>
      </c>
    </row>
    <row r="123" spans="1:14" x14ac:dyDescent="0.25">
      <c r="A123" s="1">
        <f t="shared" si="1"/>
        <v>33</v>
      </c>
      <c r="B123" s="6" t="s">
        <v>47</v>
      </c>
      <c r="C123" t="s">
        <v>6</v>
      </c>
      <c r="D123" s="12">
        <v>3.9805333312035257E-2</v>
      </c>
      <c r="E123" s="12">
        <v>0.10597116801819181</v>
      </c>
      <c r="F123" s="21">
        <v>392719.46730322001</v>
      </c>
      <c r="G123" s="21">
        <v>1045511.6737088423</v>
      </c>
      <c r="H123" s="21">
        <v>1438231.1410120623</v>
      </c>
      <c r="I123" s="12">
        <v>5.6008211832996514E-2</v>
      </c>
      <c r="J123" s="12">
        <v>0.14910704502902405</v>
      </c>
      <c r="K123" s="21">
        <v>552577.08667420922</v>
      </c>
      <c r="L123" s="21">
        <v>1471090.2892314338</v>
      </c>
      <c r="M123" s="21">
        <v>2023667.375905643</v>
      </c>
      <c r="N123" s="1">
        <v>33</v>
      </c>
    </row>
    <row r="124" spans="1:14" x14ac:dyDescent="0.25">
      <c r="A124" s="1">
        <f t="shared" si="1"/>
        <v>34</v>
      </c>
      <c r="B124" s="6" t="s">
        <v>8</v>
      </c>
      <c r="C124" t="s">
        <v>6</v>
      </c>
      <c r="D124" s="12">
        <v>3.5402949268276918E-2</v>
      </c>
      <c r="E124" s="12">
        <v>0</v>
      </c>
      <c r="F124" s="21">
        <v>609232.04487162863</v>
      </c>
      <c r="G124" s="21">
        <v>0</v>
      </c>
      <c r="H124" s="21">
        <v>609232.04487162863</v>
      </c>
      <c r="I124" s="12">
        <v>4.98138243583294E-2</v>
      </c>
      <c r="J124" s="12">
        <v>0</v>
      </c>
      <c r="K124" s="21">
        <v>857221.74858168897</v>
      </c>
      <c r="L124" s="21">
        <v>0</v>
      </c>
      <c r="M124" s="21">
        <v>857221.74858168897</v>
      </c>
      <c r="N124" s="1">
        <v>34</v>
      </c>
    </row>
    <row r="125" spans="1:14" x14ac:dyDescent="0.25">
      <c r="A125" s="1">
        <f t="shared" si="1"/>
        <v>35</v>
      </c>
      <c r="B125" s="6"/>
      <c r="N125" s="1">
        <v>35</v>
      </c>
    </row>
    <row r="126" spans="1:14" x14ac:dyDescent="0.25">
      <c r="A126" s="1">
        <f t="shared" si="1"/>
        <v>36</v>
      </c>
      <c r="B126" s="5" t="s">
        <v>9</v>
      </c>
      <c r="N126" s="1">
        <v>36</v>
      </c>
    </row>
    <row r="127" spans="1:14" x14ac:dyDescent="0.25">
      <c r="A127" s="1">
        <f t="shared" si="1"/>
        <v>37</v>
      </c>
      <c r="B127" s="6" t="s">
        <v>3</v>
      </c>
      <c r="C127" t="s">
        <v>4</v>
      </c>
      <c r="D127" s="11">
        <v>0</v>
      </c>
      <c r="E127" s="11">
        <v>0</v>
      </c>
      <c r="F127" s="21">
        <v>0</v>
      </c>
      <c r="G127" s="21">
        <v>0</v>
      </c>
      <c r="H127" s="21">
        <v>0</v>
      </c>
      <c r="I127" s="11">
        <v>0</v>
      </c>
      <c r="J127" s="11">
        <v>0</v>
      </c>
      <c r="K127" s="21">
        <v>0</v>
      </c>
      <c r="L127" s="21">
        <v>0</v>
      </c>
      <c r="M127" s="21">
        <v>0</v>
      </c>
      <c r="N127" s="1">
        <v>37</v>
      </c>
    </row>
    <row r="128" spans="1:14" x14ac:dyDescent="0.25">
      <c r="A128" s="1">
        <f t="shared" si="1"/>
        <v>38</v>
      </c>
      <c r="B128" s="6" t="s">
        <v>5</v>
      </c>
      <c r="C128" t="s">
        <v>6</v>
      </c>
      <c r="D128" s="12">
        <v>7.4319950284906899E-2</v>
      </c>
      <c r="E128" s="12">
        <v>0</v>
      </c>
      <c r="F128" s="21">
        <v>1025194.5699618901</v>
      </c>
      <c r="G128" s="21">
        <v>0</v>
      </c>
      <c r="H128" s="21">
        <v>1025194.5699618901</v>
      </c>
      <c r="I128" s="12">
        <v>0.10457210561068919</v>
      </c>
      <c r="J128" s="11">
        <v>0</v>
      </c>
      <c r="K128" s="21">
        <v>1442503.0483817707</v>
      </c>
      <c r="L128" s="21">
        <v>0</v>
      </c>
      <c r="M128" s="21">
        <v>1442503.0483817707</v>
      </c>
      <c r="N128" s="1">
        <v>38</v>
      </c>
    </row>
    <row r="129" spans="1:14" x14ac:dyDescent="0.25">
      <c r="A129" s="1">
        <f t="shared" si="1"/>
        <v>39</v>
      </c>
      <c r="B129" s="6" t="s">
        <v>47</v>
      </c>
      <c r="C129" t="s">
        <v>6</v>
      </c>
      <c r="D129" s="12">
        <v>4.1666542049082982E-2</v>
      </c>
      <c r="E129" s="12">
        <v>0</v>
      </c>
      <c r="F129" s="21">
        <v>572198.93374674337</v>
      </c>
      <c r="G129" s="21">
        <v>0</v>
      </c>
      <c r="H129" s="21">
        <v>572198.93374674337</v>
      </c>
      <c r="I129" s="12">
        <v>5.8627031085000482E-2</v>
      </c>
      <c r="J129" s="12">
        <v>0</v>
      </c>
      <c r="K129" s="21">
        <v>805114.20016705606</v>
      </c>
      <c r="L129" s="21">
        <v>0</v>
      </c>
      <c r="M129" s="21">
        <v>805114.20016705606</v>
      </c>
      <c r="N129" s="1">
        <v>39</v>
      </c>
    </row>
    <row r="130" spans="1:14" x14ac:dyDescent="0.25">
      <c r="A130" s="1">
        <f t="shared" si="1"/>
        <v>40</v>
      </c>
      <c r="B130" s="6" t="s">
        <v>8</v>
      </c>
      <c r="C130" t="s">
        <v>6</v>
      </c>
      <c r="D130" s="12">
        <v>3.2193661345782262E-2</v>
      </c>
      <c r="E130" s="12">
        <v>0</v>
      </c>
      <c r="F130" s="21">
        <v>804314.5609142601</v>
      </c>
      <c r="G130" s="21">
        <v>0</v>
      </c>
      <c r="H130" s="21">
        <v>804314.5609142601</v>
      </c>
      <c r="I130" s="12">
        <v>4.5298186305832273E-2</v>
      </c>
      <c r="J130" s="12">
        <v>0</v>
      </c>
      <c r="K130" s="21">
        <v>1131713.1791088155</v>
      </c>
      <c r="L130" s="21">
        <v>0</v>
      </c>
      <c r="M130" s="21">
        <v>1131713.1791088155</v>
      </c>
      <c r="N130" s="1">
        <v>40</v>
      </c>
    </row>
    <row r="131" spans="1:14" x14ac:dyDescent="0.25">
      <c r="B131" s="2"/>
    </row>
    <row r="132" spans="1:14" ht="21" x14ac:dyDescent="0.35">
      <c r="A132" s="1">
        <f t="shared" si="1"/>
        <v>1</v>
      </c>
      <c r="B132" s="3" t="s">
        <v>54</v>
      </c>
      <c r="N132" s="1">
        <v>1</v>
      </c>
    </row>
    <row r="133" spans="1:14" x14ac:dyDescent="0.25">
      <c r="A133" s="1">
        <f t="shared" si="1"/>
        <v>2</v>
      </c>
      <c r="B133" s="4" t="s">
        <v>1</v>
      </c>
      <c r="N133" s="1">
        <v>2</v>
      </c>
    </row>
    <row r="134" spans="1:14" x14ac:dyDescent="0.25">
      <c r="A134" s="1">
        <f t="shared" si="1"/>
        <v>3</v>
      </c>
      <c r="B134" s="5" t="s">
        <v>2</v>
      </c>
      <c r="N134" s="1">
        <v>3</v>
      </c>
    </row>
    <row r="135" spans="1:14" x14ac:dyDescent="0.25">
      <c r="A135" s="1">
        <f t="shared" si="1"/>
        <v>4</v>
      </c>
      <c r="B135" s="6" t="s">
        <v>3</v>
      </c>
      <c r="C135" t="s">
        <v>4</v>
      </c>
      <c r="D135" s="11">
        <v>0</v>
      </c>
      <c r="E135" s="11">
        <v>7.8459680888503796</v>
      </c>
      <c r="F135" s="21">
        <v>0</v>
      </c>
      <c r="G135" s="21">
        <v>2987246.8773911316</v>
      </c>
      <c r="H135" s="21">
        <v>2987246.8773911316</v>
      </c>
      <c r="I135" s="11">
        <v>0</v>
      </c>
      <c r="J135" s="11">
        <v>11.039692578642404</v>
      </c>
      <c r="K135" s="21">
        <v>0</v>
      </c>
      <c r="L135" s="21">
        <v>4203214.5440116962</v>
      </c>
      <c r="M135" s="21">
        <v>4203214.5440116962</v>
      </c>
      <c r="N135" s="1">
        <v>4</v>
      </c>
    </row>
    <row r="136" spans="1:14" x14ac:dyDescent="0.25">
      <c r="A136" s="1">
        <f t="shared" si="1"/>
        <v>5</v>
      </c>
      <c r="B136" s="6" t="s">
        <v>5</v>
      </c>
      <c r="C136" t="s">
        <v>6</v>
      </c>
      <c r="D136" s="12">
        <v>6.6498057004121924E-2</v>
      </c>
      <c r="E136" s="12">
        <v>0</v>
      </c>
      <c r="F136" s="21">
        <v>1327206.4801159485</v>
      </c>
      <c r="G136" s="21">
        <v>0</v>
      </c>
      <c r="H136" s="21">
        <v>1327206.4801159485</v>
      </c>
      <c r="I136" s="12">
        <v>9.3566287561859057E-2</v>
      </c>
      <c r="J136" s="11">
        <v>0</v>
      </c>
      <c r="K136" s="21">
        <v>1867449.7987932807</v>
      </c>
      <c r="L136" s="21">
        <v>0</v>
      </c>
      <c r="M136" s="21">
        <v>1867449.7987932807</v>
      </c>
      <c r="N136" s="1">
        <v>5</v>
      </c>
    </row>
    <row r="137" spans="1:14" x14ac:dyDescent="0.25">
      <c r="A137" s="1">
        <f t="shared" si="1"/>
        <v>6</v>
      </c>
      <c r="B137" s="6" t="s">
        <v>47</v>
      </c>
      <c r="C137" t="s">
        <v>6</v>
      </c>
      <c r="D137" s="12">
        <v>3.9805333312035257E-2</v>
      </c>
      <c r="E137" s="12">
        <v>1.7662830863979299E-2</v>
      </c>
      <c r="F137" s="21">
        <v>2764812.6722939848</v>
      </c>
      <c r="G137" s="21">
        <v>1226831.0434308071</v>
      </c>
      <c r="H137" s="21">
        <v>3991643.7157247919</v>
      </c>
      <c r="I137" s="12">
        <v>5.6008211832996514E-2</v>
      </c>
      <c r="J137" s="12">
        <v>2.4852538348197544E-2</v>
      </c>
      <c r="K137" s="21">
        <v>3890237.8385957307</v>
      </c>
      <c r="L137" s="21">
        <v>1726216.24406781</v>
      </c>
      <c r="M137" s="21">
        <v>5616454.0826635407</v>
      </c>
      <c r="N137" s="1">
        <v>6</v>
      </c>
    </row>
    <row r="138" spans="1:14" x14ac:dyDescent="0.25">
      <c r="A138" s="1">
        <f t="shared" si="1"/>
        <v>7</v>
      </c>
      <c r="B138" s="6" t="s">
        <v>8</v>
      </c>
      <c r="C138" t="s">
        <v>6</v>
      </c>
      <c r="D138" s="12">
        <v>3.5402949268276918E-2</v>
      </c>
      <c r="E138" s="12">
        <v>0</v>
      </c>
      <c r="F138" s="21">
        <v>778299.24274941022</v>
      </c>
      <c r="G138" s="21">
        <v>0</v>
      </c>
      <c r="H138" s="21">
        <v>778299.24274941022</v>
      </c>
      <c r="I138" s="12">
        <v>4.98138243583294E-2</v>
      </c>
      <c r="J138" s="12">
        <v>0</v>
      </c>
      <c r="K138" s="21">
        <v>1095108.2488283005</v>
      </c>
      <c r="L138" s="21">
        <v>0</v>
      </c>
      <c r="M138" s="21">
        <v>1095108.2488283005</v>
      </c>
      <c r="N138" s="1">
        <v>7</v>
      </c>
    </row>
    <row r="139" spans="1:14" x14ac:dyDescent="0.25">
      <c r="A139" s="1">
        <f t="shared" si="1"/>
        <v>8</v>
      </c>
      <c r="B139" s="6"/>
      <c r="N139" s="1">
        <v>8</v>
      </c>
    </row>
    <row r="140" spans="1:14" x14ac:dyDescent="0.25">
      <c r="A140" s="1">
        <f t="shared" si="1"/>
        <v>9</v>
      </c>
      <c r="B140" s="5" t="s">
        <v>9</v>
      </c>
      <c r="N140" s="1">
        <v>9</v>
      </c>
    </row>
    <row r="141" spans="1:14" x14ac:dyDescent="0.25">
      <c r="A141" s="1">
        <f t="shared" si="1"/>
        <v>10</v>
      </c>
      <c r="B141" s="6" t="s">
        <v>3</v>
      </c>
      <c r="C141" t="s">
        <v>4</v>
      </c>
      <c r="D141" s="11">
        <v>0</v>
      </c>
      <c r="E141" s="11">
        <v>0</v>
      </c>
      <c r="F141" s="21">
        <v>0</v>
      </c>
      <c r="G141" s="21">
        <v>0</v>
      </c>
      <c r="H141" s="21">
        <v>0</v>
      </c>
      <c r="I141" s="11">
        <v>0</v>
      </c>
      <c r="J141" s="11">
        <v>0</v>
      </c>
      <c r="K141" s="21">
        <v>0</v>
      </c>
      <c r="L141" s="21">
        <v>0</v>
      </c>
      <c r="M141" s="21">
        <v>0</v>
      </c>
      <c r="N141" s="1">
        <v>10</v>
      </c>
    </row>
    <row r="142" spans="1:14" x14ac:dyDescent="0.25">
      <c r="A142" s="1">
        <f t="shared" si="1"/>
        <v>11</v>
      </c>
      <c r="B142" s="6" t="s">
        <v>5</v>
      </c>
      <c r="C142" t="s">
        <v>6</v>
      </c>
      <c r="D142" s="12">
        <v>7.4319950284906899E-2</v>
      </c>
      <c r="E142" s="12">
        <v>0</v>
      </c>
      <c r="F142" s="21">
        <v>2109333.8821481932</v>
      </c>
      <c r="G142" s="21">
        <v>0</v>
      </c>
      <c r="H142" s="21">
        <v>2109333.8821481932</v>
      </c>
      <c r="I142" s="12">
        <v>0.10457210561068919</v>
      </c>
      <c r="J142" s="11">
        <v>0</v>
      </c>
      <c r="K142" s="21">
        <v>2967944.4704499668</v>
      </c>
      <c r="L142" s="21">
        <v>0</v>
      </c>
      <c r="M142" s="21">
        <v>2967944.4704499668</v>
      </c>
      <c r="N142" s="1">
        <v>11</v>
      </c>
    </row>
    <row r="143" spans="1:14" x14ac:dyDescent="0.25">
      <c r="A143" s="1">
        <f t="shared" si="1"/>
        <v>12</v>
      </c>
      <c r="B143" s="6" t="s">
        <v>47</v>
      </c>
      <c r="C143" t="s">
        <v>6</v>
      </c>
      <c r="D143" s="12">
        <v>4.1666542049082982E-2</v>
      </c>
      <c r="E143" s="12">
        <v>0</v>
      </c>
      <c r="F143" s="21">
        <v>3304644.0030624345</v>
      </c>
      <c r="G143" s="21">
        <v>0</v>
      </c>
      <c r="H143" s="21">
        <v>3304644.0030624345</v>
      </c>
      <c r="I143" s="12">
        <v>5.8627031085000482E-2</v>
      </c>
      <c r="J143" s="12">
        <v>0</v>
      </c>
      <c r="K143" s="21">
        <v>4649809.107369056</v>
      </c>
      <c r="L143" s="21">
        <v>0</v>
      </c>
      <c r="M143" s="21">
        <v>4649809.107369056</v>
      </c>
      <c r="N143" s="1">
        <v>12</v>
      </c>
    </row>
    <row r="144" spans="1:14" x14ac:dyDescent="0.25">
      <c r="A144" s="1">
        <f t="shared" si="1"/>
        <v>13</v>
      </c>
      <c r="B144" s="6" t="s">
        <v>8</v>
      </c>
      <c r="C144" t="s">
        <v>6</v>
      </c>
      <c r="D144" s="12">
        <v>3.2193661345782262E-2</v>
      </c>
      <c r="E144" s="12">
        <v>0</v>
      </c>
      <c r="F144" s="21">
        <v>1322493.6949656943</v>
      </c>
      <c r="G144" s="21">
        <v>0</v>
      </c>
      <c r="H144" s="21">
        <v>1322493.6949656943</v>
      </c>
      <c r="I144" s="12">
        <v>4.5298186305832273E-2</v>
      </c>
      <c r="J144" s="12">
        <v>0</v>
      </c>
      <c r="K144" s="21">
        <v>1860818.6605247057</v>
      </c>
      <c r="L144" s="21">
        <v>0</v>
      </c>
      <c r="M144" s="21">
        <v>1860818.6605247057</v>
      </c>
      <c r="N144" s="1">
        <v>13</v>
      </c>
    </row>
    <row r="145" spans="1:14" x14ac:dyDescent="0.25">
      <c r="A145" s="1">
        <f t="shared" si="1"/>
        <v>14</v>
      </c>
      <c r="B145" s="2"/>
      <c r="D145" s="12"/>
      <c r="E145" s="12"/>
      <c r="F145" s="13"/>
      <c r="G145" s="13"/>
      <c r="H145" s="13"/>
      <c r="I145" s="12"/>
      <c r="J145" s="12"/>
      <c r="K145" s="13"/>
      <c r="L145" s="13"/>
      <c r="M145" s="13"/>
      <c r="N145" s="1">
        <v>14</v>
      </c>
    </row>
    <row r="146" spans="1:14" x14ac:dyDescent="0.25">
      <c r="A146" s="1">
        <f t="shared" si="1"/>
        <v>15</v>
      </c>
      <c r="B146" s="4" t="s">
        <v>11</v>
      </c>
      <c r="N146" s="1">
        <v>15</v>
      </c>
    </row>
    <row r="147" spans="1:14" x14ac:dyDescent="0.25">
      <c r="A147" s="1">
        <f t="shared" si="1"/>
        <v>16</v>
      </c>
      <c r="B147" s="5" t="s">
        <v>2</v>
      </c>
      <c r="N147" s="1">
        <v>16</v>
      </c>
    </row>
    <row r="148" spans="1:14" x14ac:dyDescent="0.25">
      <c r="A148" s="1">
        <f t="shared" si="1"/>
        <v>17</v>
      </c>
      <c r="B148" s="6" t="s">
        <v>3</v>
      </c>
      <c r="C148" t="s">
        <v>4</v>
      </c>
      <c r="D148" s="11">
        <v>0</v>
      </c>
      <c r="E148" s="11">
        <v>7.8081267544005533</v>
      </c>
      <c r="F148" s="21">
        <v>0</v>
      </c>
      <c r="G148" s="21">
        <v>309746.51734046236</v>
      </c>
      <c r="H148" s="21">
        <v>309746.51734046236</v>
      </c>
      <c r="I148" s="11">
        <v>0</v>
      </c>
      <c r="J148" s="11">
        <v>10.98644781721069</v>
      </c>
      <c r="K148" s="21">
        <v>0</v>
      </c>
      <c r="L148" s="21">
        <v>435829.75230337342</v>
      </c>
      <c r="M148" s="21">
        <v>435829.75230337342</v>
      </c>
      <c r="N148" s="1">
        <v>17</v>
      </c>
    </row>
    <row r="149" spans="1:14" x14ac:dyDescent="0.25">
      <c r="A149" s="1">
        <f t="shared" si="1"/>
        <v>18</v>
      </c>
      <c r="B149" s="6" t="s">
        <v>5</v>
      </c>
      <c r="C149" t="s">
        <v>6</v>
      </c>
      <c r="D149" s="12">
        <v>6.6177334922810818E-2</v>
      </c>
      <c r="E149" s="12">
        <v>0</v>
      </c>
      <c r="F149" s="21">
        <v>174160.36486726743</v>
      </c>
      <c r="G149" s="21">
        <v>0</v>
      </c>
      <c r="H149" s="21">
        <v>174160.36486726743</v>
      </c>
      <c r="I149" s="12">
        <v>9.311501460984585E-2</v>
      </c>
      <c r="J149" s="11">
        <v>0</v>
      </c>
      <c r="K149" s="21">
        <v>245052.85590583424</v>
      </c>
      <c r="L149" s="21">
        <v>0</v>
      </c>
      <c r="M149" s="21">
        <v>245052.85590583424</v>
      </c>
      <c r="N149" s="1">
        <v>18</v>
      </c>
    </row>
    <row r="150" spans="1:14" x14ac:dyDescent="0.25">
      <c r="A150" s="1">
        <f t="shared" si="1"/>
        <v>19</v>
      </c>
      <c r="B150" s="6" t="s">
        <v>47</v>
      </c>
      <c r="C150" t="s">
        <v>6</v>
      </c>
      <c r="D150" s="12">
        <v>3.9621327259631023E-2</v>
      </c>
      <c r="E150" s="12">
        <v>1.7581181810670608E-2</v>
      </c>
      <c r="F150" s="21">
        <v>337091.91490668501</v>
      </c>
      <c r="G150" s="21">
        <v>149577.88274094093</v>
      </c>
      <c r="H150" s="21">
        <v>486669.79764762591</v>
      </c>
      <c r="I150" s="12">
        <v>5.5749305573354828E-2</v>
      </c>
      <c r="J150" s="12">
        <v>2.4737653806524984E-2</v>
      </c>
      <c r="K150" s="21">
        <v>474306.17473502364</v>
      </c>
      <c r="L150" s="21">
        <v>210464.00180632944</v>
      </c>
      <c r="M150" s="21">
        <v>684770.17654135311</v>
      </c>
      <c r="N150" s="1">
        <v>19</v>
      </c>
    </row>
    <row r="151" spans="1:14" x14ac:dyDescent="0.25">
      <c r="A151" s="1">
        <f t="shared" si="1"/>
        <v>20</v>
      </c>
      <c r="B151" s="6" t="s">
        <v>8</v>
      </c>
      <c r="C151" t="s">
        <v>6</v>
      </c>
      <c r="D151" s="12">
        <v>3.5282492102649082E-2</v>
      </c>
      <c r="E151" s="12">
        <v>0</v>
      </c>
      <c r="F151" s="21">
        <v>114558.37143742823</v>
      </c>
      <c r="G151" s="21">
        <v>0</v>
      </c>
      <c r="H151" s="21">
        <v>114558.37143742823</v>
      </c>
      <c r="I151" s="12">
        <v>4.9644334747567964E-2</v>
      </c>
      <c r="J151" s="12">
        <v>0</v>
      </c>
      <c r="K151" s="21">
        <v>161189.69496910652</v>
      </c>
      <c r="L151" s="21">
        <v>0</v>
      </c>
      <c r="M151" s="21">
        <v>161189.69496910652</v>
      </c>
      <c r="N151" s="1">
        <v>20</v>
      </c>
    </row>
    <row r="152" spans="1:14" x14ac:dyDescent="0.25">
      <c r="A152" s="1">
        <f t="shared" si="1"/>
        <v>21</v>
      </c>
      <c r="B152" s="6"/>
      <c r="N152" s="1">
        <v>21</v>
      </c>
    </row>
    <row r="153" spans="1:14" x14ac:dyDescent="0.25">
      <c r="A153" s="1">
        <f t="shared" si="1"/>
        <v>22</v>
      </c>
      <c r="B153" s="5" t="s">
        <v>9</v>
      </c>
      <c r="N153" s="1">
        <v>22</v>
      </c>
    </row>
    <row r="154" spans="1:14" x14ac:dyDescent="0.25">
      <c r="A154" s="1">
        <f t="shared" si="1"/>
        <v>23</v>
      </c>
      <c r="B154" s="6" t="s">
        <v>3</v>
      </c>
      <c r="C154" t="s">
        <v>4</v>
      </c>
      <c r="D154" s="11">
        <v>0</v>
      </c>
      <c r="E154" s="11">
        <v>0</v>
      </c>
      <c r="F154" s="21">
        <v>0</v>
      </c>
      <c r="G154" s="21">
        <v>0</v>
      </c>
      <c r="H154" s="21">
        <v>0</v>
      </c>
      <c r="I154" s="11">
        <v>0</v>
      </c>
      <c r="J154" s="11">
        <v>0</v>
      </c>
      <c r="K154" s="21">
        <v>0</v>
      </c>
      <c r="L154" s="21">
        <v>0</v>
      </c>
      <c r="M154" s="21">
        <v>0</v>
      </c>
      <c r="N154" s="1">
        <v>23</v>
      </c>
    </row>
    <row r="155" spans="1:14" x14ac:dyDescent="0.25">
      <c r="A155" s="1">
        <f t="shared" si="1"/>
        <v>24</v>
      </c>
      <c r="B155" s="6" t="s">
        <v>5</v>
      </c>
      <c r="C155" t="s">
        <v>6</v>
      </c>
      <c r="D155" s="12">
        <v>7.3979394787602376E-2</v>
      </c>
      <c r="E155" s="12">
        <v>0</v>
      </c>
      <c r="F155" s="21">
        <v>295422.02150220471</v>
      </c>
      <c r="G155" s="21">
        <v>0</v>
      </c>
      <c r="H155" s="21">
        <v>295422.02150220471</v>
      </c>
      <c r="I155" s="12">
        <v>0.10409292599210887</v>
      </c>
      <c r="J155" s="11">
        <v>0</v>
      </c>
      <c r="K155" s="21">
        <v>415674.42811551038</v>
      </c>
      <c r="L155" s="21">
        <v>0</v>
      </c>
      <c r="M155" s="21">
        <v>415674.42811551038</v>
      </c>
      <c r="N155" s="1">
        <v>24</v>
      </c>
    </row>
    <row r="156" spans="1:14" x14ac:dyDescent="0.25">
      <c r="A156" s="1">
        <f t="shared" si="1"/>
        <v>25</v>
      </c>
      <c r="B156" s="6" t="s">
        <v>47</v>
      </c>
      <c r="C156" t="s">
        <v>6</v>
      </c>
      <c r="D156" s="12">
        <v>4.1494382889830567E-2</v>
      </c>
      <c r="E156" s="12">
        <v>0</v>
      </c>
      <c r="F156" s="21">
        <v>400280.27237345814</v>
      </c>
      <c r="G156" s="21">
        <v>0</v>
      </c>
      <c r="H156" s="21">
        <v>400280.27237345814</v>
      </c>
      <c r="I156" s="12">
        <v>5.8384794031367163E-2</v>
      </c>
      <c r="J156" s="12">
        <v>0</v>
      </c>
      <c r="K156" s="21">
        <v>563215.53978506045</v>
      </c>
      <c r="L156" s="21">
        <v>0</v>
      </c>
      <c r="M156" s="21">
        <v>563215.53978506045</v>
      </c>
      <c r="N156" s="1">
        <v>25</v>
      </c>
    </row>
    <row r="157" spans="1:14" x14ac:dyDescent="0.25">
      <c r="A157" s="1">
        <f t="shared" si="1"/>
        <v>26</v>
      </c>
      <c r="B157" s="6" t="s">
        <v>8</v>
      </c>
      <c r="C157" t="s">
        <v>6</v>
      </c>
      <c r="D157" s="12">
        <v>3.2087831574314891E-2</v>
      </c>
      <c r="E157" s="12">
        <v>0</v>
      </c>
      <c r="F157" s="21">
        <v>173909.40089750249</v>
      </c>
      <c r="G157" s="21">
        <v>0</v>
      </c>
      <c r="H157" s="21">
        <v>173909.40089750249</v>
      </c>
      <c r="I157" s="12">
        <v>4.5149278213237803E-2</v>
      </c>
      <c r="J157" s="12">
        <v>0</v>
      </c>
      <c r="K157" s="21">
        <v>244699.73631075738</v>
      </c>
      <c r="L157" s="21">
        <v>0</v>
      </c>
      <c r="M157" s="21">
        <v>244699.73631075738</v>
      </c>
      <c r="N157" s="1">
        <v>26</v>
      </c>
    </row>
    <row r="158" spans="1:14" x14ac:dyDescent="0.25">
      <c r="A158" s="1">
        <f t="shared" si="1"/>
        <v>27</v>
      </c>
      <c r="B158" s="2"/>
      <c r="D158" s="12"/>
      <c r="E158" s="12"/>
      <c r="F158" s="13"/>
      <c r="G158" s="13"/>
      <c r="H158" s="13"/>
      <c r="I158" s="12"/>
      <c r="J158" s="12"/>
      <c r="K158" s="13"/>
      <c r="L158" s="13"/>
      <c r="M158" s="13"/>
      <c r="N158" s="1">
        <v>27</v>
      </c>
    </row>
    <row r="159" spans="1:14" x14ac:dyDescent="0.25">
      <c r="A159" s="1">
        <f t="shared" si="1"/>
        <v>28</v>
      </c>
      <c r="B159" s="4" t="s">
        <v>13</v>
      </c>
      <c r="N159" s="1">
        <v>28</v>
      </c>
    </row>
    <row r="160" spans="1:14" x14ac:dyDescent="0.25">
      <c r="A160" s="1">
        <f t="shared" si="1"/>
        <v>29</v>
      </c>
      <c r="B160" s="5" t="s">
        <v>2</v>
      </c>
      <c r="N160" s="1">
        <v>29</v>
      </c>
    </row>
    <row r="161" spans="1:14" x14ac:dyDescent="0.25">
      <c r="A161" s="1">
        <f t="shared" si="1"/>
        <v>30</v>
      </c>
      <c r="B161" s="6" t="s">
        <v>3</v>
      </c>
      <c r="C161" t="s">
        <v>4</v>
      </c>
      <c r="D161" s="11">
        <v>0</v>
      </c>
      <c r="E161" s="11">
        <v>7.4733286622294433</v>
      </c>
      <c r="F161" s="21">
        <v>0</v>
      </c>
      <c r="G161" s="21">
        <v>0</v>
      </c>
      <c r="H161" s="21">
        <v>0</v>
      </c>
      <c r="I161" s="11">
        <v>0</v>
      </c>
      <c r="J161" s="11">
        <v>10.515369172532363</v>
      </c>
      <c r="K161" s="21">
        <v>0</v>
      </c>
      <c r="L161" s="21">
        <v>0</v>
      </c>
      <c r="M161" s="21">
        <v>0</v>
      </c>
      <c r="N161" s="1">
        <v>30</v>
      </c>
    </row>
    <row r="162" spans="1:14" x14ac:dyDescent="0.25">
      <c r="A162" s="1">
        <f t="shared" si="1"/>
        <v>31</v>
      </c>
      <c r="B162" s="6" t="s">
        <v>5</v>
      </c>
      <c r="C162" t="s">
        <v>6</v>
      </c>
      <c r="D162" s="12">
        <v>6.3339772704108524E-2</v>
      </c>
      <c r="E162" s="12">
        <v>0</v>
      </c>
      <c r="F162" s="21">
        <v>0</v>
      </c>
      <c r="G162" s="21">
        <v>0</v>
      </c>
      <c r="H162" s="21">
        <v>0</v>
      </c>
      <c r="I162" s="12">
        <v>8.9122414307053408E-2</v>
      </c>
      <c r="J162" s="11">
        <v>0</v>
      </c>
      <c r="K162" s="21">
        <v>0</v>
      </c>
      <c r="L162" s="21">
        <v>0</v>
      </c>
      <c r="M162" s="21">
        <v>0</v>
      </c>
      <c r="N162" s="1">
        <v>31</v>
      </c>
    </row>
    <row r="163" spans="1:14" x14ac:dyDescent="0.25">
      <c r="A163" s="1">
        <f t="shared" si="1"/>
        <v>32</v>
      </c>
      <c r="B163" s="6" t="s">
        <v>47</v>
      </c>
      <c r="C163" t="s">
        <v>6</v>
      </c>
      <c r="D163" s="12">
        <v>3.7934542231053837E-2</v>
      </c>
      <c r="E163" s="12">
        <v>1.6832704252899646E-2</v>
      </c>
      <c r="F163" s="21">
        <v>0</v>
      </c>
      <c r="G163" s="21">
        <v>0</v>
      </c>
      <c r="H163" s="21">
        <v>0</v>
      </c>
      <c r="I163" s="12">
        <v>5.3375909715651669E-2</v>
      </c>
      <c r="J163" s="12">
        <v>2.3684506247647362E-2</v>
      </c>
      <c r="K163" s="21">
        <v>0</v>
      </c>
      <c r="L163" s="21">
        <v>0</v>
      </c>
      <c r="M163" s="21">
        <v>0</v>
      </c>
      <c r="N163" s="1">
        <v>32</v>
      </c>
    </row>
    <row r="164" spans="1:14" x14ac:dyDescent="0.25">
      <c r="A164" s="1">
        <f t="shared" si="1"/>
        <v>33</v>
      </c>
      <c r="B164" s="6" t="s">
        <v>8</v>
      </c>
      <c r="C164" t="s">
        <v>6</v>
      </c>
      <c r="D164" s="12">
        <v>3.3858869582235801E-2</v>
      </c>
      <c r="E164" s="12">
        <v>0</v>
      </c>
      <c r="F164" s="21">
        <v>0</v>
      </c>
      <c r="G164" s="21">
        <v>0</v>
      </c>
      <c r="H164" s="21">
        <v>0</v>
      </c>
      <c r="I164" s="12">
        <v>4.7641222474433864E-2</v>
      </c>
      <c r="J164" s="12">
        <v>0</v>
      </c>
      <c r="K164" s="21">
        <v>0</v>
      </c>
      <c r="L164" s="21">
        <v>0</v>
      </c>
      <c r="M164" s="21">
        <v>0</v>
      </c>
      <c r="N164" s="1">
        <v>33</v>
      </c>
    </row>
    <row r="165" spans="1:14" x14ac:dyDescent="0.25">
      <c r="A165" s="1">
        <f t="shared" si="1"/>
        <v>34</v>
      </c>
      <c r="B165" s="6"/>
      <c r="N165" s="1">
        <v>34</v>
      </c>
    </row>
    <row r="166" spans="1:14" x14ac:dyDescent="0.25">
      <c r="A166" s="1">
        <f t="shared" si="1"/>
        <v>35</v>
      </c>
      <c r="B166" s="5" t="s">
        <v>9</v>
      </c>
      <c r="N166" s="1">
        <v>35</v>
      </c>
    </row>
    <row r="167" spans="1:14" x14ac:dyDescent="0.25">
      <c r="A167" s="1">
        <f t="shared" si="1"/>
        <v>36</v>
      </c>
      <c r="B167" s="6" t="s">
        <v>3</v>
      </c>
      <c r="C167" t="s">
        <v>4</v>
      </c>
      <c r="D167" s="11">
        <v>0</v>
      </c>
      <c r="E167" s="11">
        <v>0</v>
      </c>
      <c r="F167" s="21">
        <v>0</v>
      </c>
      <c r="G167" s="21">
        <v>0</v>
      </c>
      <c r="H167" s="21">
        <v>0</v>
      </c>
      <c r="I167" s="11">
        <v>0</v>
      </c>
      <c r="J167" s="11">
        <v>0</v>
      </c>
      <c r="K167" s="21">
        <v>0</v>
      </c>
      <c r="L167" s="21">
        <v>0</v>
      </c>
      <c r="M167" s="21">
        <v>0</v>
      </c>
      <c r="N167" s="1">
        <v>36</v>
      </c>
    </row>
    <row r="168" spans="1:14" x14ac:dyDescent="0.25">
      <c r="A168" s="1">
        <f t="shared" si="1"/>
        <v>37</v>
      </c>
      <c r="B168" s="6" t="s">
        <v>5</v>
      </c>
      <c r="C168" t="s">
        <v>6</v>
      </c>
      <c r="D168" s="12">
        <v>7.0860519544500872E-2</v>
      </c>
      <c r="E168" s="12">
        <v>0</v>
      </c>
      <c r="F168" s="21">
        <v>0</v>
      </c>
      <c r="G168" s="21">
        <v>0</v>
      </c>
      <c r="H168" s="21">
        <v>0</v>
      </c>
      <c r="I168" s="12">
        <v>9.9704503367256697E-2</v>
      </c>
      <c r="J168" s="11">
        <v>0</v>
      </c>
      <c r="K168" s="21">
        <v>0</v>
      </c>
      <c r="L168" s="21">
        <v>0</v>
      </c>
      <c r="M168" s="21">
        <v>0</v>
      </c>
      <c r="N168" s="1">
        <v>37</v>
      </c>
    </row>
    <row r="169" spans="1:14" x14ac:dyDescent="0.25">
      <c r="A169" s="1">
        <f t="shared" si="1"/>
        <v>38</v>
      </c>
      <c r="B169" s="6" t="s">
        <v>47</v>
      </c>
      <c r="C169" t="s">
        <v>6</v>
      </c>
      <c r="D169" s="12">
        <v>3.9790134982606855E-2</v>
      </c>
      <c r="E169" s="12">
        <v>0</v>
      </c>
      <c r="F169" s="21">
        <v>0</v>
      </c>
      <c r="G169" s="21">
        <v>0</v>
      </c>
      <c r="H169" s="21">
        <v>0</v>
      </c>
      <c r="I169" s="12">
        <v>5.598682697867409E-2</v>
      </c>
      <c r="J169" s="12">
        <v>0</v>
      </c>
      <c r="K169" s="21">
        <v>0</v>
      </c>
      <c r="L169" s="21">
        <v>0</v>
      </c>
      <c r="M169" s="21">
        <v>0</v>
      </c>
      <c r="N169" s="1">
        <v>38</v>
      </c>
    </row>
    <row r="170" spans="1:14" x14ac:dyDescent="0.25">
      <c r="A170" s="1">
        <f t="shared" si="1"/>
        <v>39</v>
      </c>
      <c r="B170" s="6" t="s">
        <v>8</v>
      </c>
      <c r="C170" t="s">
        <v>6</v>
      </c>
      <c r="D170" s="12">
        <v>3.0794364827199685E-2</v>
      </c>
      <c r="E170" s="12">
        <v>0</v>
      </c>
      <c r="F170" s="21">
        <v>0</v>
      </c>
      <c r="G170" s="21">
        <v>0</v>
      </c>
      <c r="H170" s="21">
        <v>0</v>
      </c>
      <c r="I170" s="12">
        <v>4.3329302005440003E-2</v>
      </c>
      <c r="J170" s="12">
        <v>0</v>
      </c>
      <c r="K170" s="21">
        <v>0</v>
      </c>
      <c r="L170" s="21">
        <v>0</v>
      </c>
      <c r="M170" s="21">
        <v>0</v>
      </c>
      <c r="N170" s="1">
        <v>39</v>
      </c>
    </row>
    <row r="171" spans="1:14" x14ac:dyDescent="0.25">
      <c r="A171" s="1">
        <f t="shared" si="1"/>
        <v>40</v>
      </c>
      <c r="B171" s="2"/>
      <c r="N171" s="1">
        <v>40</v>
      </c>
    </row>
    <row r="172" spans="1:14" ht="21" x14ac:dyDescent="0.35">
      <c r="A172" s="1">
        <f t="shared" si="1"/>
        <v>41</v>
      </c>
      <c r="B172" s="3" t="s">
        <v>52</v>
      </c>
      <c r="N172" s="1">
        <v>41</v>
      </c>
    </row>
    <row r="173" spans="1:14" x14ac:dyDescent="0.25">
      <c r="A173" s="1">
        <f t="shared" si="1"/>
        <v>42</v>
      </c>
      <c r="B173" s="2"/>
      <c r="F173" s="24" t="s">
        <v>58</v>
      </c>
      <c r="G173" s="24" t="s">
        <v>59</v>
      </c>
      <c r="H173" s="24" t="s">
        <v>60</v>
      </c>
      <c r="K173" s="24" t="s">
        <v>58</v>
      </c>
      <c r="L173" s="24" t="s">
        <v>59</v>
      </c>
      <c r="M173" s="24" t="s">
        <v>60</v>
      </c>
      <c r="N173" s="1">
        <v>42</v>
      </c>
    </row>
    <row r="174" spans="1:14" x14ac:dyDescent="0.25">
      <c r="A174" s="1">
        <f t="shared" si="1"/>
        <v>43</v>
      </c>
      <c r="B174" s="14" t="s">
        <v>0</v>
      </c>
      <c r="F174" s="13">
        <v>270810766.84132713</v>
      </c>
      <c r="G174" s="13">
        <v>179475105.84944549</v>
      </c>
      <c r="H174" s="13">
        <v>450285872.69077259</v>
      </c>
      <c r="K174" s="13">
        <v>381045089.53626335</v>
      </c>
      <c r="L174" s="13">
        <v>252530977.90606716</v>
      </c>
      <c r="M174" s="13">
        <v>633576067.44233048</v>
      </c>
      <c r="N174" s="1">
        <v>43</v>
      </c>
    </row>
    <row r="175" spans="1:14" x14ac:dyDescent="0.25">
      <c r="A175" s="1">
        <f t="shared" ref="A175:A180" si="2">A174+1</f>
        <v>44</v>
      </c>
      <c r="B175" s="14" t="s">
        <v>10</v>
      </c>
      <c r="F175" s="13">
        <v>96541025.175460219</v>
      </c>
      <c r="G175" s="13">
        <v>38174261.930587403</v>
      </c>
      <c r="H175" s="13">
        <v>134715287.1060476</v>
      </c>
      <c r="K175" s="13">
        <v>135838334.68282941</v>
      </c>
      <c r="L175" s="13">
        <v>53713208.027080655</v>
      </c>
      <c r="M175" s="13">
        <v>189551542.70991009</v>
      </c>
      <c r="N175" s="1">
        <v>44</v>
      </c>
    </row>
    <row r="176" spans="1:14" x14ac:dyDescent="0.25">
      <c r="A176" s="1">
        <f t="shared" si="2"/>
        <v>45</v>
      </c>
      <c r="B176" s="14" t="s">
        <v>24</v>
      </c>
      <c r="F176" s="13">
        <v>256709603.55513743</v>
      </c>
      <c r="G176" s="13">
        <v>117376743.88563235</v>
      </c>
      <c r="H176" s="13">
        <v>374086347.44076973</v>
      </c>
      <c r="K176" s="13">
        <v>361204006.07557535</v>
      </c>
      <c r="L176" s="13">
        <v>165155294.24862742</v>
      </c>
      <c r="M176" s="13">
        <v>526359300.3242029</v>
      </c>
      <c r="N176" s="1">
        <v>45</v>
      </c>
    </row>
    <row r="177" spans="1:14" x14ac:dyDescent="0.25">
      <c r="A177" s="1">
        <f t="shared" si="2"/>
        <v>46</v>
      </c>
      <c r="B177" s="14" t="s">
        <v>25</v>
      </c>
      <c r="F177" s="13">
        <v>12947220.207532307</v>
      </c>
      <c r="G177" s="13">
        <v>5615193.6001421707</v>
      </c>
      <c r="H177" s="13">
        <v>18562413.807674482</v>
      </c>
      <c r="K177" s="13">
        <v>18217424.442786198</v>
      </c>
      <c r="L177" s="13">
        <v>7900874.7439620094</v>
      </c>
      <c r="M177" s="13">
        <v>26118299.186748203</v>
      </c>
      <c r="N177" s="1">
        <v>46</v>
      </c>
    </row>
    <row r="178" spans="1:14" x14ac:dyDescent="0.25">
      <c r="A178" s="1">
        <f t="shared" si="2"/>
        <v>47</v>
      </c>
      <c r="B178" s="14" t="s">
        <v>15</v>
      </c>
      <c r="F178" s="22">
        <v>3773245.3477651076</v>
      </c>
      <c r="G178" s="22">
        <v>2385030.5318450709</v>
      </c>
      <c r="H178" s="22">
        <v>6158275.879610179</v>
      </c>
      <c r="K178" s="22">
        <v>5309156.0138148544</v>
      </c>
      <c r="L178" s="22">
        <v>3355864.255892423</v>
      </c>
      <c r="M178" s="22">
        <v>8665020.2697072774</v>
      </c>
      <c r="N178" s="1">
        <v>47</v>
      </c>
    </row>
    <row r="179" spans="1:14" x14ac:dyDescent="0.25">
      <c r="A179" s="1">
        <f t="shared" si="2"/>
        <v>48</v>
      </c>
      <c r="B179" s="14" t="s">
        <v>54</v>
      </c>
      <c r="F179" s="23">
        <v>13102212.321320212</v>
      </c>
      <c r="G179" s="23">
        <v>4673402.3209033422</v>
      </c>
      <c r="H179" s="23">
        <v>17775614.642223552</v>
      </c>
      <c r="K179" s="23">
        <v>18435506.554382332</v>
      </c>
      <c r="L179" s="23">
        <v>6575724.5421892079</v>
      </c>
      <c r="M179" s="23">
        <v>25011231.096571546</v>
      </c>
      <c r="N179" s="1">
        <v>48</v>
      </c>
    </row>
    <row r="180" spans="1:14" x14ac:dyDescent="0.25">
      <c r="A180" s="1">
        <f t="shared" si="2"/>
        <v>49</v>
      </c>
      <c r="B180" s="14" t="s">
        <v>26</v>
      </c>
      <c r="F180" s="13">
        <v>653884073.44854236</v>
      </c>
      <c r="G180" s="13">
        <v>347699738.1185559</v>
      </c>
      <c r="H180" s="13">
        <v>1001583811.5670981</v>
      </c>
      <c r="K180" s="13">
        <v>920049517.30565143</v>
      </c>
      <c r="L180" s="13">
        <v>489231943.72381878</v>
      </c>
      <c r="M180" s="13">
        <v>1409281461.0294702</v>
      </c>
      <c r="N180" s="1">
        <v>49</v>
      </c>
    </row>
    <row r="184" spans="1:14" x14ac:dyDescent="0.25">
      <c r="B184"/>
    </row>
    <row r="185" spans="1:14" x14ac:dyDescent="0.25">
      <c r="B185"/>
    </row>
  </sheetData>
  <mergeCells count="4">
    <mergeCell ref="A1:N1"/>
    <mergeCell ref="A3:N3"/>
    <mergeCell ref="A4:N4"/>
    <mergeCell ref="A5:N5"/>
  </mergeCells>
  <pageMargins left="0.25" right="0.25" top="0.75" bottom="0.75" header="0.3" footer="0.3"/>
  <pageSetup scale="45" fitToHeight="0" orientation="landscape" r:id="rId1"/>
  <headerFooter scaleWithDoc="0">
    <oddFooter>&amp;LChapter 6 - Montoya
Filed March 2019&amp;RPage &amp;P of &amp;N</oddFooter>
  </headerFooter>
  <rowBreaks count="3" manualBreakCount="3">
    <brk id="50" max="16383" man="1"/>
    <brk id="90" max="16383" man="1"/>
    <brk id="13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17"/>
  <sheetViews>
    <sheetView view="pageBreakPreview" zoomScale="80" zoomScaleNormal="60" zoomScaleSheetLayoutView="80" workbookViewId="0">
      <selection sqref="A1:N1"/>
    </sheetView>
  </sheetViews>
  <sheetFormatPr defaultRowHeight="15" x14ac:dyDescent="0.25"/>
  <cols>
    <col min="1" max="1" width="7.5703125" style="1" customWidth="1"/>
    <col min="2" max="2" width="27.42578125" style="9" customWidth="1"/>
    <col min="4" max="13" width="23.85546875" customWidth="1"/>
    <col min="14" max="14" width="8.5703125" style="1" customWidth="1"/>
  </cols>
  <sheetData>
    <row r="1" spans="1:14" ht="26.25" x14ac:dyDescent="0.25">
      <c r="A1" s="25" t="s">
        <v>44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ht="26.25" x14ac:dyDescent="0.4">
      <c r="A2" s="16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8"/>
    </row>
    <row r="3" spans="1:14" ht="26.25" x14ac:dyDescent="0.25">
      <c r="A3" s="25" t="s">
        <v>27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</row>
    <row r="4" spans="1:14" ht="26.25" x14ac:dyDescent="0.25">
      <c r="A4" s="25" t="s">
        <v>55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</row>
    <row r="5" spans="1:14" ht="26.25" x14ac:dyDescent="0.25">
      <c r="A5" s="25" t="s">
        <v>53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4" x14ac:dyDescent="0.25">
      <c r="A6" s="15"/>
      <c r="B6" s="15"/>
      <c r="C6" s="15"/>
      <c r="D6" s="15"/>
      <c r="E6" s="15"/>
      <c r="F6" s="15"/>
      <c r="G6" s="15"/>
    </row>
    <row r="7" spans="1:14" ht="42" x14ac:dyDescent="0.35">
      <c r="A7" s="19" t="s">
        <v>28</v>
      </c>
      <c r="B7" s="19" t="s">
        <v>31</v>
      </c>
      <c r="C7" s="19" t="s">
        <v>29</v>
      </c>
      <c r="D7" s="19" t="s">
        <v>45</v>
      </c>
      <c r="E7" s="19" t="s">
        <v>46</v>
      </c>
      <c r="F7" s="19" t="s">
        <v>16</v>
      </c>
      <c r="G7" s="19" t="s">
        <v>17</v>
      </c>
      <c r="H7" s="19" t="s">
        <v>18</v>
      </c>
      <c r="I7" s="19" t="s">
        <v>19</v>
      </c>
      <c r="J7" s="19" t="s">
        <v>20</v>
      </c>
      <c r="K7" s="19" t="s">
        <v>21</v>
      </c>
      <c r="L7" s="19" t="s">
        <v>22</v>
      </c>
      <c r="M7" s="19" t="s">
        <v>23</v>
      </c>
      <c r="N7" s="19" t="s">
        <v>28</v>
      </c>
    </row>
    <row r="8" spans="1:14" ht="21" x14ac:dyDescent="0.25">
      <c r="A8" s="10"/>
      <c r="B8" s="10" t="s">
        <v>32</v>
      </c>
      <c r="C8" s="10" t="s">
        <v>33</v>
      </c>
      <c r="D8" s="10" t="s">
        <v>43</v>
      </c>
      <c r="E8" s="10" t="s">
        <v>34</v>
      </c>
      <c r="F8" s="10" t="s">
        <v>35</v>
      </c>
      <c r="G8" s="10" t="s">
        <v>36</v>
      </c>
      <c r="H8" s="10" t="s">
        <v>37</v>
      </c>
      <c r="I8" s="10" t="s">
        <v>38</v>
      </c>
      <c r="J8" s="10" t="s">
        <v>39</v>
      </c>
      <c r="K8" s="10" t="s">
        <v>40</v>
      </c>
      <c r="L8" s="10" t="s">
        <v>41</v>
      </c>
      <c r="M8" s="10" t="s">
        <v>42</v>
      </c>
      <c r="N8" s="10"/>
    </row>
    <row r="9" spans="1:14" ht="21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</row>
    <row r="10" spans="1:14" ht="21" x14ac:dyDescent="0.35">
      <c r="A10" s="1">
        <v>1</v>
      </c>
      <c r="B10" s="3" t="s">
        <v>0</v>
      </c>
      <c r="N10" s="1">
        <v>1</v>
      </c>
    </row>
    <row r="11" spans="1:14" x14ac:dyDescent="0.25">
      <c r="A11" s="1">
        <f>A10+1</f>
        <v>2</v>
      </c>
      <c r="B11" s="4" t="s">
        <v>1</v>
      </c>
      <c r="N11" s="1">
        <v>2</v>
      </c>
    </row>
    <row r="12" spans="1:14" x14ac:dyDescent="0.25">
      <c r="A12" s="1">
        <f t="shared" ref="A12:A107" si="0">A11+1</f>
        <v>3</v>
      </c>
      <c r="B12" s="5" t="s">
        <v>2</v>
      </c>
      <c r="N12" s="1">
        <v>3</v>
      </c>
    </row>
    <row r="13" spans="1:14" x14ac:dyDescent="0.25">
      <c r="A13" s="1">
        <f t="shared" si="0"/>
        <v>4</v>
      </c>
      <c r="B13" s="6" t="s">
        <v>3</v>
      </c>
      <c r="C13" t="s">
        <v>4</v>
      </c>
      <c r="D13" s="11">
        <v>0</v>
      </c>
      <c r="E13" s="11">
        <v>0.39182016032678735</v>
      </c>
      <c r="F13" s="21">
        <v>0</v>
      </c>
      <c r="G13" s="21">
        <v>6302467.8662097985</v>
      </c>
      <c r="H13" s="21">
        <v>6302467.8662097985</v>
      </c>
      <c r="I13" s="11">
        <v>0</v>
      </c>
      <c r="J13" s="11">
        <v>0.56110782410129001</v>
      </c>
      <c r="K13" s="21">
        <v>0</v>
      </c>
      <c r="L13" s="21">
        <v>9025477.4739713967</v>
      </c>
      <c r="M13" s="21">
        <v>9025477.4739713967</v>
      </c>
      <c r="N13" s="1">
        <v>4</v>
      </c>
    </row>
    <row r="14" spans="1:14" x14ac:dyDescent="0.25">
      <c r="A14" s="1">
        <f t="shared" si="0"/>
        <v>5</v>
      </c>
      <c r="B14" s="20" t="s">
        <v>57</v>
      </c>
      <c r="D14" s="11"/>
      <c r="E14" s="11"/>
      <c r="F14" s="13"/>
      <c r="G14" s="13"/>
      <c r="H14" s="13"/>
      <c r="I14" s="11"/>
      <c r="J14" s="11"/>
      <c r="K14" s="13"/>
      <c r="L14" s="13"/>
      <c r="M14" s="13"/>
      <c r="N14" s="1">
        <v>5</v>
      </c>
    </row>
    <row r="15" spans="1:14" x14ac:dyDescent="0.25">
      <c r="A15" s="1">
        <f t="shared" si="0"/>
        <v>6</v>
      </c>
      <c r="B15" s="6" t="s">
        <v>5</v>
      </c>
      <c r="C15" t="s">
        <v>6</v>
      </c>
      <c r="D15" s="12">
        <v>2.7049260845294239E-2</v>
      </c>
      <c r="E15" s="12">
        <v>0</v>
      </c>
      <c r="F15" s="21">
        <v>13247760.02448456</v>
      </c>
      <c r="G15" s="21">
        <v>0</v>
      </c>
      <c r="H15" s="21">
        <v>13247760.02448456</v>
      </c>
      <c r="I15" s="12">
        <v>3.8736015736895293E-2</v>
      </c>
      <c r="J15" s="12">
        <v>0</v>
      </c>
      <c r="K15" s="21">
        <v>18971514.368619863</v>
      </c>
      <c r="L15" s="21">
        <v>0</v>
      </c>
      <c r="M15" s="21">
        <v>18971514.368619863</v>
      </c>
      <c r="N15" s="1">
        <v>6</v>
      </c>
    </row>
    <row r="16" spans="1:14" x14ac:dyDescent="0.25">
      <c r="A16" s="1">
        <f t="shared" si="0"/>
        <v>7</v>
      </c>
      <c r="B16" s="6" t="s">
        <v>7</v>
      </c>
      <c r="C16" t="s">
        <v>6</v>
      </c>
      <c r="D16" s="12">
        <v>6.4753351775653847E-2</v>
      </c>
      <c r="E16" s="12">
        <v>0.20517728996864629</v>
      </c>
      <c r="F16" s="21">
        <v>45203575.150967456</v>
      </c>
      <c r="G16" s="21">
        <v>143231922.24092236</v>
      </c>
      <c r="H16" s="21">
        <v>188435497.39188981</v>
      </c>
      <c r="I16" s="12">
        <v>9.2730328852398611E-2</v>
      </c>
      <c r="J16" s="12">
        <v>0.29382506156214178</v>
      </c>
      <c r="K16" s="21">
        <v>64733983.247325122</v>
      </c>
      <c r="L16" s="21">
        <v>205115918.90376398</v>
      </c>
      <c r="M16" s="21">
        <v>269849902.15108907</v>
      </c>
      <c r="N16" s="1">
        <v>7</v>
      </c>
    </row>
    <row r="17" spans="1:14" x14ac:dyDescent="0.25">
      <c r="A17" s="1">
        <f t="shared" si="0"/>
        <v>8</v>
      </c>
      <c r="B17" s="6" t="s">
        <v>47</v>
      </c>
      <c r="C17" t="s">
        <v>6</v>
      </c>
      <c r="D17" s="12">
        <v>3.9895801679354657E-2</v>
      </c>
      <c r="E17" s="12">
        <v>1.4830119453224698E-2</v>
      </c>
      <c r="F17" s="21">
        <v>48953460.249140456</v>
      </c>
      <c r="G17" s="21">
        <v>18197044.114522055</v>
      </c>
      <c r="H17" s="21">
        <v>67150504.363662511</v>
      </c>
      <c r="I17" s="12">
        <v>5.7132962358059765E-2</v>
      </c>
      <c r="J17" s="12">
        <v>2.1237539310435084E-2</v>
      </c>
      <c r="K17" s="21">
        <v>70104023.07965748</v>
      </c>
      <c r="L17" s="21">
        <v>26059158.925510246</v>
      </c>
      <c r="M17" s="21">
        <v>96163182.005167723</v>
      </c>
      <c r="N17" s="1">
        <v>8</v>
      </c>
    </row>
    <row r="18" spans="1:14" x14ac:dyDescent="0.25">
      <c r="A18" s="1">
        <f t="shared" si="0"/>
        <v>9</v>
      </c>
      <c r="B18" s="20" t="s">
        <v>48</v>
      </c>
      <c r="C18" s="9"/>
      <c r="F18" s="13"/>
      <c r="G18" s="13"/>
      <c r="H18" s="13"/>
      <c r="K18" s="13"/>
      <c r="L18" s="13"/>
      <c r="M18" s="13"/>
      <c r="N18" s="1">
        <v>9</v>
      </c>
    </row>
    <row r="19" spans="1:14" x14ac:dyDescent="0.25">
      <c r="A19" s="1">
        <f t="shared" si="0"/>
        <v>10</v>
      </c>
      <c r="B19" s="6" t="s">
        <v>5</v>
      </c>
      <c r="C19" s="9" t="s">
        <v>6</v>
      </c>
      <c r="D19" s="12">
        <v>2.8518603354507229E-2</v>
      </c>
      <c r="E19" s="12">
        <v>0</v>
      </c>
      <c r="F19" s="21">
        <v>10978.333001981206</v>
      </c>
      <c r="G19" s="21">
        <v>0</v>
      </c>
      <c r="H19" s="21">
        <v>10978.333001981206</v>
      </c>
      <c r="I19" s="12">
        <v>4.0840194290434784E-2</v>
      </c>
      <c r="J19" s="12">
        <v>0</v>
      </c>
      <c r="K19" s="21">
        <v>15721.571186800207</v>
      </c>
      <c r="L19" s="21">
        <v>0</v>
      </c>
      <c r="M19" s="21">
        <v>15721.571186800207</v>
      </c>
      <c r="N19" s="1">
        <v>10</v>
      </c>
    </row>
    <row r="20" spans="1:14" x14ac:dyDescent="0.25">
      <c r="A20" s="1">
        <f t="shared" si="0"/>
        <v>11</v>
      </c>
      <c r="B20" s="6" t="s">
        <v>47</v>
      </c>
      <c r="C20" s="9" t="s">
        <v>6</v>
      </c>
      <c r="D20" s="12">
        <v>4.7032632528742457E-2</v>
      </c>
      <c r="E20" s="12">
        <v>7.6362525800527936E-2</v>
      </c>
      <c r="F20" s="21">
        <v>122222.88494251695</v>
      </c>
      <c r="G20" s="21">
        <v>198441.96896982531</v>
      </c>
      <c r="H20" s="21">
        <v>320664.85391234222</v>
      </c>
      <c r="I20" s="12">
        <v>6.7353293097394559E-2</v>
      </c>
      <c r="J20" s="12">
        <v>0.10935529876532367</v>
      </c>
      <c r="K20" s="21">
        <v>175029.83248304648</v>
      </c>
      <c r="L20" s="21">
        <v>284179.71481142793</v>
      </c>
      <c r="M20" s="21">
        <v>459209.54729447444</v>
      </c>
      <c r="N20" s="1">
        <v>11</v>
      </c>
    </row>
    <row r="21" spans="1:14" x14ac:dyDescent="0.25">
      <c r="A21" s="1">
        <f t="shared" si="0"/>
        <v>12</v>
      </c>
      <c r="B21" s="20" t="s">
        <v>49</v>
      </c>
      <c r="C21" s="9"/>
      <c r="D21" s="12"/>
      <c r="E21" s="12"/>
      <c r="F21" s="13"/>
      <c r="G21" s="13"/>
      <c r="H21" s="13"/>
      <c r="I21" s="12"/>
      <c r="J21" s="12"/>
      <c r="K21" s="13"/>
      <c r="L21" s="13"/>
      <c r="M21" s="13"/>
      <c r="N21" s="1">
        <v>12</v>
      </c>
    </row>
    <row r="22" spans="1:14" x14ac:dyDescent="0.25">
      <c r="A22" s="1">
        <f t="shared" si="0"/>
        <v>13</v>
      </c>
      <c r="B22" s="6" t="s">
        <v>5</v>
      </c>
      <c r="C22" s="9" t="s">
        <v>6</v>
      </c>
      <c r="D22" s="12">
        <v>2.7049260845294239E-2</v>
      </c>
      <c r="E22" s="12">
        <v>0</v>
      </c>
      <c r="F22" s="21">
        <v>-769081.49676269083</v>
      </c>
      <c r="G22" s="21">
        <v>0</v>
      </c>
      <c r="H22" s="21">
        <v>-769081.49676269083</v>
      </c>
      <c r="I22" s="12">
        <v>3.8736015736895293E-2</v>
      </c>
      <c r="J22" s="12">
        <v>0</v>
      </c>
      <c r="K22" s="21">
        <v>-1101366.6189232431</v>
      </c>
      <c r="L22" s="21">
        <v>0</v>
      </c>
      <c r="M22" s="21">
        <v>-1101366.6189232431</v>
      </c>
      <c r="N22" s="1">
        <v>13</v>
      </c>
    </row>
    <row r="23" spans="1:14" x14ac:dyDescent="0.25">
      <c r="A23" s="1">
        <f t="shared" si="0"/>
        <v>14</v>
      </c>
      <c r="B23" s="6" t="s">
        <v>7</v>
      </c>
      <c r="C23" s="9" t="s">
        <v>6</v>
      </c>
      <c r="D23" s="12">
        <v>6.4753351775653847E-2</v>
      </c>
      <c r="E23" s="12">
        <v>0.20517728996864629</v>
      </c>
      <c r="F23" s="21">
        <v>1797825.9449270829</v>
      </c>
      <c r="G23" s="21">
        <v>5696586.2785522947</v>
      </c>
      <c r="H23" s="21">
        <v>7494412.2234793771</v>
      </c>
      <c r="I23" s="12">
        <v>9.2730328852398611E-2</v>
      </c>
      <c r="J23" s="12">
        <v>0.29382506156214178</v>
      </c>
      <c r="K23" s="21">
        <v>2574584.7360930573</v>
      </c>
      <c r="L23" s="21">
        <v>8157822.0194128603</v>
      </c>
      <c r="M23" s="21">
        <v>10732406.755505918</v>
      </c>
      <c r="N23" s="1">
        <v>14</v>
      </c>
    </row>
    <row r="24" spans="1:14" x14ac:dyDescent="0.25">
      <c r="A24" s="1">
        <f t="shared" si="0"/>
        <v>15</v>
      </c>
      <c r="B24" s="6" t="s">
        <v>47</v>
      </c>
      <c r="C24" s="9" t="s">
        <v>6</v>
      </c>
      <c r="D24" s="12">
        <v>3.9895801679354657E-2</v>
      </c>
      <c r="E24" s="12">
        <v>1.4830119453224698E-2</v>
      </c>
      <c r="F24" s="21">
        <v>1974670.9655342149</v>
      </c>
      <c r="G24" s="21">
        <v>734027.26770724857</v>
      </c>
      <c r="H24" s="21">
        <v>2708698.2332414635</v>
      </c>
      <c r="I24" s="12">
        <v>5.7132962358059765E-2</v>
      </c>
      <c r="J24" s="12">
        <v>2.1237539310435084E-2</v>
      </c>
      <c r="K24" s="21">
        <v>2827836.4437980819</v>
      </c>
      <c r="L24" s="21">
        <v>1051167.0524322211</v>
      </c>
      <c r="M24" s="21">
        <v>3879003.4962303033</v>
      </c>
      <c r="N24" s="1">
        <v>15</v>
      </c>
    </row>
    <row r="25" spans="1:14" x14ac:dyDescent="0.25">
      <c r="A25" s="1">
        <f t="shared" si="0"/>
        <v>16</v>
      </c>
      <c r="B25" s="20" t="s">
        <v>50</v>
      </c>
      <c r="C25" s="9"/>
      <c r="F25" s="13"/>
      <c r="G25" s="13"/>
      <c r="H25" s="13"/>
      <c r="K25" s="13"/>
      <c r="L25" s="13"/>
      <c r="M25" s="13"/>
      <c r="N25" s="1">
        <v>16</v>
      </c>
    </row>
    <row r="26" spans="1:14" x14ac:dyDescent="0.25">
      <c r="A26" s="1">
        <f t="shared" si="0"/>
        <v>17</v>
      </c>
      <c r="B26" s="6" t="s">
        <v>5</v>
      </c>
      <c r="C26" s="9" t="s">
        <v>6</v>
      </c>
      <c r="D26" s="12">
        <v>3.797173498454845E-2</v>
      </c>
      <c r="E26" s="12">
        <v>0</v>
      </c>
      <c r="F26" s="21">
        <v>792.19822620917955</v>
      </c>
      <c r="G26" s="21">
        <v>0</v>
      </c>
      <c r="H26" s="21">
        <v>792.19822620917955</v>
      </c>
      <c r="I26" s="12">
        <v>5.4377593987917576E-2</v>
      </c>
      <c r="J26" s="12">
        <v>0</v>
      </c>
      <c r="K26" s="21">
        <v>1134.4710353709302</v>
      </c>
      <c r="L26" s="21">
        <v>0</v>
      </c>
      <c r="M26" s="21">
        <v>1134.4710353709302</v>
      </c>
      <c r="N26" s="1">
        <v>17</v>
      </c>
    </row>
    <row r="27" spans="1:14" x14ac:dyDescent="0.25">
      <c r="A27" s="1">
        <f t="shared" si="0"/>
        <v>18</v>
      </c>
      <c r="B27" s="6" t="s">
        <v>47</v>
      </c>
      <c r="C27" s="9" t="s">
        <v>6</v>
      </c>
      <c r="D27" s="12">
        <v>4.9024944931544141E-2</v>
      </c>
      <c r="E27" s="12">
        <v>0.15719596330822577</v>
      </c>
      <c r="F27" s="21">
        <v>1343.592701044571</v>
      </c>
      <c r="G27" s="21">
        <v>4308.16086034408</v>
      </c>
      <c r="H27" s="21">
        <v>5651.7535613886512</v>
      </c>
      <c r="I27" s="12">
        <v>7.0206393040832149E-2</v>
      </c>
      <c r="J27" s="12">
        <v>0.22511318676359238</v>
      </c>
      <c r="K27" s="21">
        <v>1924.0979747768044</v>
      </c>
      <c r="L27" s="21">
        <v>6169.5211502386373</v>
      </c>
      <c r="M27" s="21">
        <v>8093.6191250154416</v>
      </c>
      <c r="N27" s="1">
        <v>18</v>
      </c>
    </row>
    <row r="28" spans="1:14" x14ac:dyDescent="0.25">
      <c r="A28" s="1">
        <f t="shared" si="0"/>
        <v>19</v>
      </c>
      <c r="B28" s="6" t="s">
        <v>8</v>
      </c>
      <c r="C28" s="9" t="s">
        <v>6</v>
      </c>
      <c r="D28" s="12">
        <v>4.1653077255785188E-2</v>
      </c>
      <c r="E28" s="12">
        <v>0</v>
      </c>
      <c r="F28" s="21">
        <v>5608.9970771244125</v>
      </c>
      <c r="G28" s="21">
        <v>0</v>
      </c>
      <c r="H28" s="21">
        <v>5608.9970771244125</v>
      </c>
      <c r="I28" s="12">
        <v>5.964947675643812E-2</v>
      </c>
      <c r="J28" s="12">
        <v>0</v>
      </c>
      <c r="K28" s="21">
        <v>8032.3895092863304</v>
      </c>
      <c r="L28" s="21">
        <v>0</v>
      </c>
      <c r="M28" s="21">
        <v>8032.3895092863304</v>
      </c>
      <c r="N28" s="1">
        <v>19</v>
      </c>
    </row>
    <row r="29" spans="1:14" x14ac:dyDescent="0.25">
      <c r="A29" s="1">
        <f t="shared" si="0"/>
        <v>20</v>
      </c>
      <c r="B29" s="20" t="s">
        <v>51</v>
      </c>
      <c r="C29" s="9"/>
      <c r="F29" s="13"/>
      <c r="G29" s="13"/>
      <c r="H29" s="13"/>
      <c r="K29" s="13"/>
      <c r="L29" s="13"/>
      <c r="M29" s="13"/>
      <c r="N29" s="1">
        <v>20</v>
      </c>
    </row>
    <row r="30" spans="1:14" x14ac:dyDescent="0.25">
      <c r="A30" s="1">
        <f t="shared" si="0"/>
        <v>21</v>
      </c>
      <c r="B30" s="6" t="s">
        <v>5</v>
      </c>
      <c r="C30" s="9" t="s">
        <v>6</v>
      </c>
      <c r="D30" s="12">
        <v>2.4311790772748282E-2</v>
      </c>
      <c r="E30" s="12">
        <v>0</v>
      </c>
      <c r="F30" s="21">
        <v>136207.21217647303</v>
      </c>
      <c r="G30" s="21">
        <v>0</v>
      </c>
      <c r="H30" s="21">
        <v>136207.21217647303</v>
      </c>
      <c r="I30" s="12">
        <v>3.481580939869261E-2</v>
      </c>
      <c r="J30" s="12">
        <v>0</v>
      </c>
      <c r="K30" s="21">
        <v>195056.15123913388</v>
      </c>
      <c r="L30" s="21">
        <v>0</v>
      </c>
      <c r="M30" s="21">
        <v>195056.15123913388</v>
      </c>
      <c r="N30" s="1">
        <v>21</v>
      </c>
    </row>
    <row r="31" spans="1:14" x14ac:dyDescent="0.25">
      <c r="A31" s="1">
        <f t="shared" si="0"/>
        <v>22</v>
      </c>
      <c r="B31" s="6" t="s">
        <v>47</v>
      </c>
      <c r="C31" s="9" t="s">
        <v>6</v>
      </c>
      <c r="D31" s="12">
        <v>5.3378008133011565E-2</v>
      </c>
      <c r="E31" s="12">
        <v>0.13874845471963621</v>
      </c>
      <c r="F31" s="21">
        <v>2236105.4011798683</v>
      </c>
      <c r="G31" s="21">
        <v>5812434.3686789116</v>
      </c>
      <c r="H31" s="21">
        <v>8048539.7698587794</v>
      </c>
      <c r="I31" s="12">
        <v>7.6440216790773063E-2</v>
      </c>
      <c r="J31" s="12">
        <v>0.19869534906070252</v>
      </c>
      <c r="K31" s="21">
        <v>3202224.8040293069</v>
      </c>
      <c r="L31" s="21">
        <v>8323722.7982881032</v>
      </c>
      <c r="M31" s="21">
        <v>11525947.60231741</v>
      </c>
      <c r="N31" s="1">
        <v>22</v>
      </c>
    </row>
    <row r="32" spans="1:14" x14ac:dyDescent="0.25">
      <c r="A32" s="1">
        <f t="shared" si="0"/>
        <v>23</v>
      </c>
      <c r="B32" s="6" t="s">
        <v>8</v>
      </c>
      <c r="C32" s="9" t="s">
        <v>6</v>
      </c>
      <c r="D32" s="12">
        <v>4.1653077255785188E-2</v>
      </c>
      <c r="E32" s="12">
        <v>0</v>
      </c>
      <c r="F32" s="21">
        <v>956120.7317533741</v>
      </c>
      <c r="G32" s="21">
        <v>0</v>
      </c>
      <c r="H32" s="21">
        <v>956120.7317533741</v>
      </c>
      <c r="I32" s="12">
        <v>5.964947675643812E-2</v>
      </c>
      <c r="J32" s="12">
        <v>0</v>
      </c>
      <c r="K32" s="21">
        <v>1369216.9972183823</v>
      </c>
      <c r="L32" s="21">
        <v>0</v>
      </c>
      <c r="M32" s="21">
        <v>1369216.9972183823</v>
      </c>
      <c r="N32" s="1">
        <v>23</v>
      </c>
    </row>
    <row r="33" spans="1:14" x14ac:dyDescent="0.25">
      <c r="A33" s="1">
        <f t="shared" si="0"/>
        <v>24</v>
      </c>
      <c r="B33" s="6"/>
      <c r="F33" s="13"/>
      <c r="G33" s="13"/>
      <c r="H33" s="13"/>
      <c r="K33" s="13"/>
      <c r="L33" s="13"/>
      <c r="M33" s="13"/>
      <c r="N33" s="1">
        <v>24</v>
      </c>
    </row>
    <row r="34" spans="1:14" x14ac:dyDescent="0.25">
      <c r="A34" s="1">
        <f t="shared" si="0"/>
        <v>25</v>
      </c>
      <c r="B34" s="5" t="s">
        <v>9</v>
      </c>
      <c r="F34" s="13"/>
      <c r="G34" s="13"/>
      <c r="H34" s="13"/>
      <c r="K34" s="13"/>
      <c r="L34" s="13"/>
      <c r="M34" s="13"/>
      <c r="N34" s="1">
        <v>25</v>
      </c>
    </row>
    <row r="35" spans="1:14" x14ac:dyDescent="0.25">
      <c r="A35" s="1">
        <f t="shared" si="0"/>
        <v>26</v>
      </c>
      <c r="B35" s="6" t="s">
        <v>3</v>
      </c>
      <c r="C35" t="s">
        <v>4</v>
      </c>
      <c r="D35" s="11">
        <v>0</v>
      </c>
      <c r="E35" s="11">
        <v>0</v>
      </c>
      <c r="F35" s="21">
        <v>0</v>
      </c>
      <c r="G35" s="21">
        <v>0</v>
      </c>
      <c r="H35" s="21">
        <v>0</v>
      </c>
      <c r="I35" s="11">
        <v>0</v>
      </c>
      <c r="J35" s="11">
        <v>0</v>
      </c>
      <c r="K35" s="21">
        <v>0</v>
      </c>
      <c r="L35" s="21">
        <v>0</v>
      </c>
      <c r="M35" s="21">
        <v>0</v>
      </c>
      <c r="N35" s="1">
        <v>26</v>
      </c>
    </row>
    <row r="36" spans="1:14" x14ac:dyDescent="0.25">
      <c r="A36" s="1">
        <f t="shared" si="0"/>
        <v>27</v>
      </c>
      <c r="B36" s="20" t="s">
        <v>57</v>
      </c>
      <c r="D36" s="11"/>
      <c r="E36" s="11"/>
      <c r="F36" s="13"/>
      <c r="G36" s="13"/>
      <c r="H36" s="13"/>
      <c r="I36" s="11"/>
      <c r="J36" s="11"/>
      <c r="K36" s="13"/>
      <c r="L36" s="13"/>
      <c r="M36" s="13"/>
      <c r="N36" s="1">
        <v>27</v>
      </c>
    </row>
    <row r="37" spans="1:14" x14ac:dyDescent="0.25">
      <c r="A37" s="1">
        <f t="shared" si="0"/>
        <v>28</v>
      </c>
      <c r="B37" s="6" t="s">
        <v>5</v>
      </c>
      <c r="C37" t="s">
        <v>6</v>
      </c>
      <c r="D37" s="12">
        <v>8.3977330111355733E-2</v>
      </c>
      <c r="E37" s="12">
        <v>0</v>
      </c>
      <c r="F37" s="21">
        <v>31246451.680693571</v>
      </c>
      <c r="G37" s="21">
        <v>0</v>
      </c>
      <c r="H37" s="21">
        <v>31246451.680693571</v>
      </c>
      <c r="I37" s="12">
        <v>0.12026011355137795</v>
      </c>
      <c r="J37" s="12">
        <v>0</v>
      </c>
      <c r="K37" s="21">
        <v>44746621.763457596</v>
      </c>
      <c r="L37" s="21">
        <v>0</v>
      </c>
      <c r="M37" s="21">
        <v>44746621.763457596</v>
      </c>
      <c r="N37" s="1">
        <v>28</v>
      </c>
    </row>
    <row r="38" spans="1:14" x14ac:dyDescent="0.25">
      <c r="A38" s="1">
        <f t="shared" si="0"/>
        <v>29</v>
      </c>
      <c r="B38" s="6" t="s">
        <v>7</v>
      </c>
      <c r="C38" t="s">
        <v>6</v>
      </c>
      <c r="D38" s="12">
        <v>3.9357807100153755E-2</v>
      </c>
      <c r="E38" s="12">
        <v>0</v>
      </c>
      <c r="F38" s="21">
        <v>40719510.808873273</v>
      </c>
      <c r="G38" s="21">
        <v>0</v>
      </c>
      <c r="H38" s="21">
        <v>40719510.808873273</v>
      </c>
      <c r="I38" s="12">
        <v>5.6362524799507555E-2</v>
      </c>
      <c r="J38" s="12">
        <v>0</v>
      </c>
      <c r="K38" s="21">
        <v>58312558.724339344</v>
      </c>
      <c r="L38" s="21">
        <v>0</v>
      </c>
      <c r="M38" s="21">
        <v>58312558.724339344</v>
      </c>
      <c r="N38" s="1">
        <v>29</v>
      </c>
    </row>
    <row r="39" spans="1:14" x14ac:dyDescent="0.25">
      <c r="A39" s="1">
        <f t="shared" si="0"/>
        <v>30</v>
      </c>
      <c r="B39" s="6" t="s">
        <v>47</v>
      </c>
      <c r="C39" t="s">
        <v>6</v>
      </c>
      <c r="D39" s="12">
        <v>4.2173143582787592E-2</v>
      </c>
      <c r="E39" s="12">
        <v>0</v>
      </c>
      <c r="F39" s="21">
        <v>66674353.997330412</v>
      </c>
      <c r="G39" s="21">
        <v>0</v>
      </c>
      <c r="H39" s="21">
        <v>66674353.997330412</v>
      </c>
      <c r="I39" s="12">
        <v>6.0394240080737946E-2</v>
      </c>
      <c r="J39" s="12">
        <v>0</v>
      </c>
      <c r="K39" s="21">
        <v>95481308.730002895</v>
      </c>
      <c r="L39" s="21">
        <v>0</v>
      </c>
      <c r="M39" s="21">
        <v>95481308.730002895</v>
      </c>
      <c r="N39" s="1">
        <v>30</v>
      </c>
    </row>
    <row r="40" spans="1:14" x14ac:dyDescent="0.25">
      <c r="A40" s="1">
        <f t="shared" si="0"/>
        <v>31</v>
      </c>
      <c r="B40" s="20" t="s">
        <v>48</v>
      </c>
      <c r="F40" s="13"/>
      <c r="G40" s="13"/>
      <c r="H40" s="13"/>
      <c r="K40" s="13"/>
      <c r="L40" s="13"/>
      <c r="M40" s="13"/>
      <c r="N40" s="1">
        <v>31</v>
      </c>
    </row>
    <row r="41" spans="1:14" x14ac:dyDescent="0.25">
      <c r="A41" s="1">
        <f t="shared" si="0"/>
        <v>32</v>
      </c>
      <c r="B41" s="6" t="s">
        <v>5</v>
      </c>
      <c r="C41" t="s">
        <v>6</v>
      </c>
      <c r="D41" s="12">
        <v>2.7880917977437848E-2</v>
      </c>
      <c r="E41" s="12">
        <v>0</v>
      </c>
      <c r="F41" s="21">
        <v>12228.305577738587</v>
      </c>
      <c r="G41" s="21">
        <v>0</v>
      </c>
      <c r="H41" s="21">
        <v>12228.305577738587</v>
      </c>
      <c r="I41" s="12">
        <v>3.9926994076106379E-2</v>
      </c>
      <c r="J41" s="12">
        <v>0</v>
      </c>
      <c r="K41" s="21">
        <v>17511.600039793761</v>
      </c>
      <c r="L41" s="21">
        <v>0</v>
      </c>
      <c r="M41" s="21">
        <v>17511.600039793761</v>
      </c>
      <c r="N41" s="1">
        <v>32</v>
      </c>
    </row>
    <row r="42" spans="1:14" x14ac:dyDescent="0.25">
      <c r="A42" s="1">
        <f t="shared" si="0"/>
        <v>33</v>
      </c>
      <c r="B42" s="6" t="s">
        <v>47</v>
      </c>
      <c r="C42" t="s">
        <v>6</v>
      </c>
      <c r="D42" s="12">
        <v>4.8229686883737612E-2</v>
      </c>
      <c r="E42" s="12">
        <v>0</v>
      </c>
      <c r="F42" s="21">
        <v>168952.57018921006</v>
      </c>
      <c r="G42" s="21">
        <v>0</v>
      </c>
      <c r="H42" s="21">
        <v>168952.57018921006</v>
      </c>
      <c r="I42" s="12">
        <v>6.9067540174171077E-2</v>
      </c>
      <c r="J42" s="12">
        <v>0</v>
      </c>
      <c r="K42" s="21">
        <v>241949.28856167625</v>
      </c>
      <c r="L42" s="21">
        <v>0</v>
      </c>
      <c r="M42" s="21">
        <v>241949.28856167625</v>
      </c>
      <c r="N42" s="1">
        <v>33</v>
      </c>
    </row>
    <row r="43" spans="1:14" x14ac:dyDescent="0.25">
      <c r="A43" s="1">
        <f t="shared" si="0"/>
        <v>34</v>
      </c>
      <c r="B43" s="20" t="s">
        <v>49</v>
      </c>
      <c r="D43" s="12"/>
      <c r="E43" s="12"/>
      <c r="F43" s="13"/>
      <c r="G43" s="13"/>
      <c r="H43" s="13"/>
      <c r="I43" s="12"/>
      <c r="J43" s="12"/>
      <c r="K43" s="13"/>
      <c r="L43" s="13"/>
      <c r="M43" s="13"/>
      <c r="N43" s="1">
        <v>34</v>
      </c>
    </row>
    <row r="44" spans="1:14" x14ac:dyDescent="0.25">
      <c r="A44" s="1">
        <f t="shared" si="0"/>
        <v>35</v>
      </c>
      <c r="B44" s="6" t="s">
        <v>7</v>
      </c>
      <c r="C44" t="s">
        <v>6</v>
      </c>
      <c r="D44" s="11">
        <v>0</v>
      </c>
      <c r="E44" s="11">
        <v>0</v>
      </c>
      <c r="F44" s="21">
        <v>0</v>
      </c>
      <c r="G44" s="21">
        <v>0</v>
      </c>
      <c r="H44" s="21">
        <v>0</v>
      </c>
      <c r="I44" s="11">
        <v>0</v>
      </c>
      <c r="J44" s="11">
        <v>0</v>
      </c>
      <c r="K44" s="21">
        <v>0</v>
      </c>
      <c r="L44" s="21">
        <v>0</v>
      </c>
      <c r="M44" s="21">
        <v>0</v>
      </c>
      <c r="N44" s="1">
        <v>35</v>
      </c>
    </row>
    <row r="45" spans="1:14" x14ac:dyDescent="0.25">
      <c r="A45" s="1">
        <f t="shared" si="0"/>
        <v>36</v>
      </c>
      <c r="B45" s="6" t="s">
        <v>47</v>
      </c>
      <c r="C45" t="s">
        <v>6</v>
      </c>
      <c r="D45" s="12">
        <v>3.16527751183018E-2</v>
      </c>
      <c r="E45" s="12">
        <v>0</v>
      </c>
      <c r="F45" s="21">
        <v>-1117624.7211743344</v>
      </c>
      <c r="G45" s="21">
        <v>0</v>
      </c>
      <c r="H45" s="21">
        <v>-1117624.7211743344</v>
      </c>
      <c r="I45" s="12">
        <v>4.5328499071066168E-2</v>
      </c>
      <c r="J45" s="12">
        <v>0</v>
      </c>
      <c r="K45" s="21">
        <v>-1600499.5121662926</v>
      </c>
      <c r="L45" s="21">
        <v>0</v>
      </c>
      <c r="M45" s="21">
        <v>-1600499.5121662926</v>
      </c>
      <c r="N45" s="1">
        <v>36</v>
      </c>
    </row>
    <row r="46" spans="1:14" x14ac:dyDescent="0.25">
      <c r="A46" s="1">
        <f t="shared" si="0"/>
        <v>37</v>
      </c>
      <c r="B46" s="6" t="s">
        <v>8</v>
      </c>
      <c r="C46" t="s">
        <v>6</v>
      </c>
      <c r="D46" s="12">
        <v>5.1609898941973695E-2</v>
      </c>
      <c r="E46" s="12">
        <v>0</v>
      </c>
      <c r="F46" s="21">
        <v>5117384.1623099251</v>
      </c>
      <c r="G46" s="21">
        <v>0</v>
      </c>
      <c r="H46" s="21">
        <v>5117384.1623099251</v>
      </c>
      <c r="I46" s="12">
        <v>7.3908188065836294E-2</v>
      </c>
      <c r="J46" s="12">
        <v>0</v>
      </c>
      <c r="K46" s="21">
        <v>7328373.0219734097</v>
      </c>
      <c r="L46" s="21">
        <v>0</v>
      </c>
      <c r="M46" s="21">
        <v>7328373.0219734097</v>
      </c>
      <c r="N46" s="1">
        <v>37</v>
      </c>
    </row>
    <row r="47" spans="1:14" x14ac:dyDescent="0.25">
      <c r="A47" s="1">
        <f t="shared" si="0"/>
        <v>38</v>
      </c>
      <c r="B47" s="20" t="s">
        <v>50</v>
      </c>
      <c r="F47" s="13"/>
      <c r="G47" s="13"/>
      <c r="H47" s="13"/>
      <c r="K47" s="13"/>
      <c r="L47" s="13"/>
      <c r="M47" s="13"/>
      <c r="N47" s="1">
        <v>38</v>
      </c>
    </row>
    <row r="48" spans="1:14" x14ac:dyDescent="0.25">
      <c r="A48" s="1">
        <f t="shared" si="0"/>
        <v>39</v>
      </c>
      <c r="B48" s="6" t="s">
        <v>5</v>
      </c>
      <c r="C48" t="s">
        <v>6</v>
      </c>
      <c r="D48" s="12">
        <v>4.0738273279006303E-2</v>
      </c>
      <c r="E48" s="12">
        <v>0</v>
      </c>
      <c r="F48" s="21">
        <v>1313.8459413085347</v>
      </c>
      <c r="G48" s="21">
        <v>0</v>
      </c>
      <c r="H48" s="21">
        <v>1313.8459413085347</v>
      </c>
      <c r="I48" s="12">
        <v>5.8339427604139529E-2</v>
      </c>
      <c r="J48" s="12">
        <v>0</v>
      </c>
      <c r="K48" s="21">
        <v>1881.4989936125114</v>
      </c>
      <c r="L48" s="21">
        <v>0</v>
      </c>
      <c r="M48" s="21">
        <v>1881.4989936125114</v>
      </c>
      <c r="N48" s="1">
        <v>39</v>
      </c>
    </row>
    <row r="49" spans="1:19" x14ac:dyDescent="0.25">
      <c r="A49" s="1">
        <f t="shared" si="0"/>
        <v>40</v>
      </c>
      <c r="B49" s="6" t="s">
        <v>47</v>
      </c>
      <c r="C49" t="s">
        <v>6</v>
      </c>
      <c r="D49" s="12">
        <v>4.8435119641600889E-2</v>
      </c>
      <c r="E49" s="12">
        <v>0</v>
      </c>
      <c r="F49" s="21">
        <v>1922.0222446764546</v>
      </c>
      <c r="G49" s="21">
        <v>0</v>
      </c>
      <c r="H49" s="21">
        <v>1922.0222446764546</v>
      </c>
      <c r="I49" s="12">
        <v>6.9361731079681535E-2</v>
      </c>
      <c r="J49" s="12">
        <v>0</v>
      </c>
      <c r="K49" s="21">
        <v>2752.4406061322111</v>
      </c>
      <c r="L49" s="21">
        <v>0</v>
      </c>
      <c r="M49" s="21">
        <v>2752.4406061322111</v>
      </c>
      <c r="N49" s="1">
        <v>40</v>
      </c>
    </row>
    <row r="50" spans="1:19" x14ac:dyDescent="0.25">
      <c r="A50" s="1">
        <f t="shared" si="0"/>
        <v>41</v>
      </c>
      <c r="B50" s="6" t="s">
        <v>8</v>
      </c>
      <c r="C50" t="s">
        <v>6</v>
      </c>
      <c r="D50" s="12">
        <v>4.2901394834724556E-2</v>
      </c>
      <c r="E50" s="12">
        <v>0</v>
      </c>
      <c r="F50" s="21">
        <v>7899.1201041770382</v>
      </c>
      <c r="G50" s="21">
        <v>0</v>
      </c>
      <c r="H50" s="21">
        <v>7899.1201041770382</v>
      </c>
      <c r="I50" s="12">
        <v>6.1437135563789623E-2</v>
      </c>
      <c r="J50" s="12">
        <v>0</v>
      </c>
      <c r="K50" s="21">
        <v>11311.970497569406</v>
      </c>
      <c r="L50" s="21">
        <v>0</v>
      </c>
      <c r="M50" s="21">
        <v>11311.970497569406</v>
      </c>
      <c r="N50" s="1">
        <v>41</v>
      </c>
    </row>
    <row r="51" spans="1:19" x14ac:dyDescent="0.25">
      <c r="A51" s="1">
        <f t="shared" si="0"/>
        <v>42</v>
      </c>
      <c r="B51" s="20" t="s">
        <v>51</v>
      </c>
      <c r="F51" s="13"/>
      <c r="G51" s="13"/>
      <c r="H51" s="13"/>
      <c r="K51" s="13"/>
      <c r="L51" s="13"/>
      <c r="M51" s="13"/>
      <c r="N51" s="1">
        <v>42</v>
      </c>
    </row>
    <row r="52" spans="1:19" x14ac:dyDescent="0.25">
      <c r="A52" s="1">
        <f t="shared" si="0"/>
        <v>43</v>
      </c>
      <c r="B52" s="6" t="s">
        <v>5</v>
      </c>
      <c r="C52" t="s">
        <v>6</v>
      </c>
      <c r="D52" s="12">
        <v>7.8010888403744705E-2</v>
      </c>
      <c r="E52" s="12">
        <v>0</v>
      </c>
      <c r="F52" s="21">
        <v>514288.60895539843</v>
      </c>
      <c r="G52" s="21">
        <v>0</v>
      </c>
      <c r="H52" s="21">
        <v>514288.60895539843</v>
      </c>
      <c r="I52" s="12">
        <v>0.11171584385021543</v>
      </c>
      <c r="J52" s="12">
        <v>0</v>
      </c>
      <c r="K52" s="21">
        <v>736489.31716624135</v>
      </c>
      <c r="L52" s="21">
        <v>0</v>
      </c>
      <c r="M52" s="21">
        <v>736489.31716624135</v>
      </c>
      <c r="N52" s="1">
        <v>43</v>
      </c>
    </row>
    <row r="53" spans="1:19" x14ac:dyDescent="0.25">
      <c r="A53" s="1">
        <f t="shared" si="0"/>
        <v>44</v>
      </c>
      <c r="B53" s="6" t="s">
        <v>47</v>
      </c>
      <c r="C53" t="s">
        <v>6</v>
      </c>
      <c r="D53" s="12">
        <v>3.3923156052633928E-2</v>
      </c>
      <c r="E53" s="12">
        <v>0</v>
      </c>
      <c r="F53" s="21">
        <v>1756723.3046659587</v>
      </c>
      <c r="G53" s="21">
        <v>0</v>
      </c>
      <c r="H53" s="21">
        <v>1756723.3046659587</v>
      </c>
      <c r="I53" s="12">
        <v>4.8579808306613584E-2</v>
      </c>
      <c r="J53" s="12">
        <v>0</v>
      </c>
      <c r="K53" s="21">
        <v>2515723.5151122315</v>
      </c>
      <c r="L53" s="21">
        <v>0</v>
      </c>
      <c r="M53" s="21">
        <v>2515723.5151122315</v>
      </c>
      <c r="N53" s="1">
        <v>44</v>
      </c>
    </row>
    <row r="54" spans="1:19" x14ac:dyDescent="0.25">
      <c r="A54" s="1">
        <f t="shared" si="0"/>
        <v>45</v>
      </c>
      <c r="B54" s="6" t="s">
        <v>8</v>
      </c>
      <c r="C54" t="s">
        <v>6</v>
      </c>
      <c r="D54" s="12">
        <v>4.2901394834724556E-2</v>
      </c>
      <c r="E54" s="12">
        <v>0</v>
      </c>
      <c r="F54" s="21">
        <v>1221472.9833012647</v>
      </c>
      <c r="G54" s="21">
        <v>0</v>
      </c>
      <c r="H54" s="21">
        <v>1221472.9833012647</v>
      </c>
      <c r="I54" s="12">
        <v>6.1437135563789623E-2</v>
      </c>
      <c r="J54" s="12">
        <v>0</v>
      </c>
      <c r="K54" s="21">
        <v>1749215.8833457229</v>
      </c>
      <c r="L54" s="21">
        <v>0</v>
      </c>
      <c r="M54" s="21">
        <v>1749215.8833457229</v>
      </c>
      <c r="N54" s="1">
        <v>45</v>
      </c>
    </row>
    <row r="55" spans="1:19" x14ac:dyDescent="0.25">
      <c r="B55" s="7"/>
      <c r="C55" s="8"/>
    </row>
    <row r="56" spans="1:19" ht="21" x14ac:dyDescent="0.35">
      <c r="A56" s="1">
        <f t="shared" si="0"/>
        <v>1</v>
      </c>
      <c r="B56" s="3" t="s">
        <v>10</v>
      </c>
      <c r="N56" s="1">
        <v>1</v>
      </c>
    </row>
    <row r="57" spans="1:19" x14ac:dyDescent="0.25">
      <c r="A57" s="1">
        <f t="shared" si="0"/>
        <v>2</v>
      </c>
      <c r="B57" s="4" t="s">
        <v>1</v>
      </c>
      <c r="N57" s="1">
        <v>2</v>
      </c>
    </row>
    <row r="58" spans="1:19" x14ac:dyDescent="0.25">
      <c r="A58" s="1">
        <f t="shared" si="0"/>
        <v>3</v>
      </c>
      <c r="B58" s="5" t="s">
        <v>2</v>
      </c>
      <c r="N58" s="1">
        <v>3</v>
      </c>
    </row>
    <row r="59" spans="1:19" x14ac:dyDescent="0.25">
      <c r="A59" s="1">
        <f t="shared" si="0"/>
        <v>4</v>
      </c>
      <c r="B59" s="6" t="s">
        <v>3</v>
      </c>
      <c r="C59" t="s">
        <v>4</v>
      </c>
      <c r="D59" s="11">
        <v>0</v>
      </c>
      <c r="E59" s="11">
        <v>0.65366110990713777</v>
      </c>
      <c r="F59" s="21">
        <v>0</v>
      </c>
      <c r="G59" s="21">
        <v>2537314.5475829043</v>
      </c>
      <c r="H59" s="21">
        <v>2537314.5475829043</v>
      </c>
      <c r="I59" s="11">
        <v>0</v>
      </c>
      <c r="J59" s="11">
        <v>0.93607833444233635</v>
      </c>
      <c r="K59" s="21">
        <v>0</v>
      </c>
      <c r="L59" s="21">
        <v>3633572.7178187743</v>
      </c>
      <c r="M59" s="21">
        <v>3633572.7178187743</v>
      </c>
      <c r="N59" s="1">
        <v>4</v>
      </c>
      <c r="O59" s="11"/>
      <c r="P59" s="11"/>
      <c r="Q59" s="11"/>
      <c r="R59" s="11"/>
      <c r="S59" s="11"/>
    </row>
    <row r="60" spans="1:19" x14ac:dyDescent="0.25">
      <c r="A60" s="1">
        <f t="shared" si="0"/>
        <v>5</v>
      </c>
      <c r="B60" s="6" t="s">
        <v>5</v>
      </c>
      <c r="C60" t="s">
        <v>6</v>
      </c>
      <c r="D60" s="12">
        <v>2.7049260845294239E-2</v>
      </c>
      <c r="E60" s="12">
        <v>0</v>
      </c>
      <c r="F60" s="21">
        <v>7745626.914812291</v>
      </c>
      <c r="G60" s="21">
        <v>0</v>
      </c>
      <c r="H60" s="21">
        <v>7745626.914812291</v>
      </c>
      <c r="I60" s="12">
        <v>3.8736015736895293E-2</v>
      </c>
      <c r="J60" s="12">
        <v>0</v>
      </c>
      <c r="K60" s="21">
        <v>11092159.884897029</v>
      </c>
      <c r="L60" s="21">
        <v>0</v>
      </c>
      <c r="M60" s="21">
        <v>11092159.884897029</v>
      </c>
      <c r="N60" s="1">
        <v>5</v>
      </c>
      <c r="O60" s="11"/>
      <c r="P60" s="11"/>
      <c r="Q60" s="11"/>
      <c r="R60" s="11"/>
      <c r="S60" s="11"/>
    </row>
    <row r="61" spans="1:19" x14ac:dyDescent="0.25">
      <c r="A61" s="1">
        <f t="shared" si="0"/>
        <v>6</v>
      </c>
      <c r="B61" s="6" t="s">
        <v>7</v>
      </c>
      <c r="C61" t="s">
        <v>6</v>
      </c>
      <c r="D61" s="12">
        <v>6.4753351775653847E-2</v>
      </c>
      <c r="E61" s="12">
        <v>0.11935129541043167</v>
      </c>
      <c r="F61" s="21">
        <v>17229780.966601416</v>
      </c>
      <c r="G61" s="21">
        <v>31757378.13737464</v>
      </c>
      <c r="H61" s="21">
        <v>48987159.103976056</v>
      </c>
      <c r="I61" s="12">
        <v>9.2730328852398611E-2</v>
      </c>
      <c r="J61" s="12">
        <v>0.17091755976916528</v>
      </c>
      <c r="K61" s="21">
        <v>24673985.38106972</v>
      </c>
      <c r="L61" s="21">
        <v>45478296.295327</v>
      </c>
      <c r="M61" s="21">
        <v>70152281.676396728</v>
      </c>
      <c r="N61" s="1">
        <v>6</v>
      </c>
      <c r="O61" s="11"/>
      <c r="P61" s="11"/>
      <c r="Q61" s="11"/>
      <c r="R61" s="11"/>
      <c r="S61" s="11"/>
    </row>
    <row r="62" spans="1:19" x14ac:dyDescent="0.25">
      <c r="A62" s="1">
        <f t="shared" si="0"/>
        <v>7</v>
      </c>
      <c r="B62" s="6" t="s">
        <v>8</v>
      </c>
      <c r="C62" t="s">
        <v>6</v>
      </c>
      <c r="D62" s="12">
        <v>3.9895801679354657E-2</v>
      </c>
      <c r="E62" s="12">
        <v>9.2884416813305212E-3</v>
      </c>
      <c r="F62" s="21">
        <v>16108206.166488623</v>
      </c>
      <c r="G62" s="21">
        <v>3750272.6419883906</v>
      </c>
      <c r="H62" s="21">
        <v>19858478.808477014</v>
      </c>
      <c r="I62" s="12">
        <v>5.7132962358059765E-2</v>
      </c>
      <c r="J62" s="12">
        <v>1.3301554715194636E-2</v>
      </c>
      <c r="K62" s="21">
        <v>23067829.140581071</v>
      </c>
      <c r="L62" s="21">
        <v>5370594.8161974605</v>
      </c>
      <c r="M62" s="21">
        <v>28438423.956778534</v>
      </c>
      <c r="N62" s="1">
        <v>7</v>
      </c>
      <c r="O62" s="11"/>
      <c r="P62" s="11"/>
      <c r="Q62" s="11"/>
      <c r="R62" s="11"/>
      <c r="S62" s="11"/>
    </row>
    <row r="63" spans="1:19" x14ac:dyDescent="0.25">
      <c r="A63" s="1">
        <f t="shared" si="0"/>
        <v>8</v>
      </c>
      <c r="B63" s="6"/>
      <c r="F63" s="13"/>
      <c r="G63" s="13"/>
      <c r="H63" s="13"/>
      <c r="K63" s="13"/>
      <c r="L63" s="13"/>
      <c r="M63" s="13"/>
      <c r="N63" s="1">
        <v>8</v>
      </c>
    </row>
    <row r="64" spans="1:19" x14ac:dyDescent="0.25">
      <c r="A64" s="1">
        <f t="shared" si="0"/>
        <v>9</v>
      </c>
      <c r="B64" s="5" t="s">
        <v>9</v>
      </c>
      <c r="D64" s="11"/>
      <c r="E64" s="11"/>
      <c r="F64" s="13"/>
      <c r="G64" s="13"/>
      <c r="H64" s="13"/>
      <c r="I64" s="11"/>
      <c r="J64" s="11"/>
      <c r="K64" s="13"/>
      <c r="L64" s="13"/>
      <c r="M64" s="13"/>
      <c r="N64" s="1">
        <v>9</v>
      </c>
    </row>
    <row r="65" spans="1:14" x14ac:dyDescent="0.25">
      <c r="A65" s="1">
        <f t="shared" si="0"/>
        <v>10</v>
      </c>
      <c r="B65" s="6" t="s">
        <v>3</v>
      </c>
      <c r="C65" t="s">
        <v>4</v>
      </c>
      <c r="D65" s="11">
        <v>0</v>
      </c>
      <c r="E65" s="11">
        <v>0</v>
      </c>
      <c r="F65" s="21">
        <v>0</v>
      </c>
      <c r="G65" s="21">
        <v>0</v>
      </c>
      <c r="H65" s="21">
        <v>0</v>
      </c>
      <c r="I65" s="11">
        <v>0</v>
      </c>
      <c r="J65" s="11">
        <v>0</v>
      </c>
      <c r="K65" s="21">
        <v>0</v>
      </c>
      <c r="L65" s="21">
        <v>0</v>
      </c>
      <c r="M65" s="21">
        <v>0</v>
      </c>
      <c r="N65" s="1">
        <v>10</v>
      </c>
    </row>
    <row r="66" spans="1:14" x14ac:dyDescent="0.25">
      <c r="A66" s="1">
        <f t="shared" si="0"/>
        <v>11</v>
      </c>
      <c r="B66" s="6" t="s">
        <v>5</v>
      </c>
      <c r="C66" t="s">
        <v>6</v>
      </c>
      <c r="D66" s="12">
        <v>8.3977330111355733E-2</v>
      </c>
      <c r="E66" s="12">
        <v>0</v>
      </c>
      <c r="F66" s="21">
        <v>9743746.5460283682</v>
      </c>
      <c r="G66" s="21">
        <v>0</v>
      </c>
      <c r="H66" s="21">
        <v>9743746.5460283682</v>
      </c>
      <c r="I66" s="12">
        <v>0.12026011355137795</v>
      </c>
      <c r="J66" s="12">
        <v>0</v>
      </c>
      <c r="K66" s="21">
        <v>13953576.095922643</v>
      </c>
      <c r="L66" s="21">
        <v>0</v>
      </c>
      <c r="M66" s="21">
        <v>13953576.095922643</v>
      </c>
      <c r="N66" s="1">
        <v>11</v>
      </c>
    </row>
    <row r="67" spans="1:14" x14ac:dyDescent="0.25">
      <c r="A67" s="1">
        <f t="shared" si="0"/>
        <v>12</v>
      </c>
      <c r="B67" s="6" t="s">
        <v>7</v>
      </c>
      <c r="C67" t="s">
        <v>6</v>
      </c>
      <c r="D67" s="12">
        <v>3.9357807100153755E-2</v>
      </c>
      <c r="E67" s="12">
        <v>0</v>
      </c>
      <c r="F67" s="21">
        <v>20692613.37543913</v>
      </c>
      <c r="G67" s="21">
        <v>0</v>
      </c>
      <c r="H67" s="21">
        <v>20692613.37543913</v>
      </c>
      <c r="I67" s="12">
        <v>5.6362524799507555E-2</v>
      </c>
      <c r="J67" s="12">
        <v>0</v>
      </c>
      <c r="K67" s="21">
        <v>29632950.117671914</v>
      </c>
      <c r="L67" s="21">
        <v>0</v>
      </c>
      <c r="M67" s="21">
        <v>29632950.117671914</v>
      </c>
      <c r="N67" s="1">
        <v>12</v>
      </c>
    </row>
    <row r="68" spans="1:14" x14ac:dyDescent="0.25">
      <c r="A68" s="1">
        <f t="shared" si="0"/>
        <v>13</v>
      </c>
      <c r="B68" s="6" t="s">
        <v>8</v>
      </c>
      <c r="C68" t="s">
        <v>6</v>
      </c>
      <c r="D68" s="12">
        <v>4.2173143582787592E-2</v>
      </c>
      <c r="E68" s="12">
        <v>0</v>
      </c>
      <c r="F68" s="21">
        <v>21731191.651775569</v>
      </c>
      <c r="G68" s="21">
        <v>0</v>
      </c>
      <c r="H68" s="21">
        <v>21731191.651775569</v>
      </c>
      <c r="I68" s="12">
        <v>6.0394240080737946E-2</v>
      </c>
      <c r="J68" s="12">
        <v>0</v>
      </c>
      <c r="K68" s="21">
        <v>31120250.812735628</v>
      </c>
      <c r="L68" s="21">
        <v>0</v>
      </c>
      <c r="M68" s="21">
        <v>31120250.812735628</v>
      </c>
      <c r="N68" s="1">
        <v>13</v>
      </c>
    </row>
    <row r="69" spans="1:14" x14ac:dyDescent="0.25">
      <c r="A69" s="1">
        <f t="shared" si="0"/>
        <v>14</v>
      </c>
      <c r="B69" s="2"/>
      <c r="F69" s="13"/>
      <c r="G69" s="13"/>
      <c r="H69" s="13"/>
      <c r="K69" s="13"/>
      <c r="L69" s="13"/>
      <c r="M69" s="13"/>
      <c r="N69" s="1">
        <v>14</v>
      </c>
    </row>
    <row r="70" spans="1:14" x14ac:dyDescent="0.25">
      <c r="A70" s="1">
        <f t="shared" si="0"/>
        <v>15</v>
      </c>
      <c r="B70" s="4" t="s">
        <v>11</v>
      </c>
      <c r="F70" s="13"/>
      <c r="G70" s="13"/>
      <c r="H70" s="13"/>
      <c r="K70" s="13"/>
      <c r="L70" s="13"/>
      <c r="M70" s="13"/>
      <c r="N70" s="1">
        <v>15</v>
      </c>
    </row>
    <row r="71" spans="1:14" x14ac:dyDescent="0.25">
      <c r="A71" s="1">
        <f t="shared" si="0"/>
        <v>16</v>
      </c>
      <c r="B71" s="5" t="s">
        <v>2</v>
      </c>
      <c r="F71" s="13"/>
      <c r="G71" s="13"/>
      <c r="H71" s="13"/>
      <c r="K71" s="13"/>
      <c r="L71" s="13"/>
      <c r="M71" s="13"/>
      <c r="N71" s="1">
        <v>16</v>
      </c>
    </row>
    <row r="72" spans="1:14" x14ac:dyDescent="0.25">
      <c r="A72" s="1">
        <f t="shared" si="0"/>
        <v>17</v>
      </c>
      <c r="B72" s="6" t="s">
        <v>3</v>
      </c>
      <c r="C72" t="s">
        <v>4</v>
      </c>
      <c r="D72" s="11">
        <v>0</v>
      </c>
      <c r="E72" s="11">
        <v>0.6502246059226684</v>
      </c>
      <c r="F72" s="21">
        <v>0</v>
      </c>
      <c r="G72" s="21">
        <v>17984.195044837099</v>
      </c>
      <c r="H72" s="21">
        <v>17984.195044837099</v>
      </c>
      <c r="I72" s="11">
        <v>0</v>
      </c>
      <c r="J72" s="11">
        <v>0.93115707344434984</v>
      </c>
      <c r="K72" s="21">
        <v>0</v>
      </c>
      <c r="L72" s="21">
        <v>25754.347457276192</v>
      </c>
      <c r="M72" s="21">
        <v>25754.347457276192</v>
      </c>
      <c r="N72" s="1">
        <v>17</v>
      </c>
    </row>
    <row r="73" spans="1:14" x14ac:dyDescent="0.25">
      <c r="A73" s="1">
        <f t="shared" si="0"/>
        <v>18</v>
      </c>
      <c r="B73" s="6" t="s">
        <v>5</v>
      </c>
      <c r="C73" t="s">
        <v>6</v>
      </c>
      <c r="D73" s="12">
        <v>2.690705429320946E-2</v>
      </c>
      <c r="E73" s="12">
        <v>0</v>
      </c>
      <c r="F73" s="21">
        <v>20533.822422764555</v>
      </c>
      <c r="G73" s="21">
        <v>0</v>
      </c>
      <c r="H73" s="21">
        <v>20533.822422764555</v>
      </c>
      <c r="I73" s="12">
        <v>3.853236820393862E-2</v>
      </c>
      <c r="J73" s="12">
        <v>0</v>
      </c>
      <c r="K73" s="21">
        <v>29405.552819207503</v>
      </c>
      <c r="L73" s="21">
        <v>0</v>
      </c>
      <c r="M73" s="21">
        <v>29405.552819207503</v>
      </c>
      <c r="N73" s="1">
        <v>18</v>
      </c>
    </row>
    <row r="74" spans="1:14" x14ac:dyDescent="0.25">
      <c r="A74" s="1">
        <f t="shared" si="0"/>
        <v>19</v>
      </c>
      <c r="B74" s="6" t="s">
        <v>7</v>
      </c>
      <c r="C74" t="s">
        <v>6</v>
      </c>
      <c r="D74" s="12">
        <v>6.4447738237696048E-2</v>
      </c>
      <c r="E74" s="12">
        <v>0.11878799836634038</v>
      </c>
      <c r="F74" s="21">
        <v>52631.474703592285</v>
      </c>
      <c r="G74" s="21">
        <v>97008.641452238939</v>
      </c>
      <c r="H74" s="21">
        <v>149640.11615583123</v>
      </c>
      <c r="I74" s="12">
        <v>9.2292673609859835E-2</v>
      </c>
      <c r="J74" s="12">
        <v>0.17011088770188537</v>
      </c>
      <c r="K74" s="21">
        <v>75371.140233173355</v>
      </c>
      <c r="L74" s="21">
        <v>138921.66160845364</v>
      </c>
      <c r="M74" s="21">
        <v>214292.80184162699</v>
      </c>
      <c r="N74" s="1">
        <v>19</v>
      </c>
    </row>
    <row r="75" spans="1:14" x14ac:dyDescent="0.25">
      <c r="A75" s="1">
        <f t="shared" si="0"/>
        <v>20</v>
      </c>
      <c r="B75" s="6" t="s">
        <v>8</v>
      </c>
      <c r="C75" t="s">
        <v>6</v>
      </c>
      <c r="D75" s="12">
        <v>3.9751826356545922E-2</v>
      </c>
      <c r="E75" s="12">
        <v>9.2549217034589744E-3</v>
      </c>
      <c r="F75" s="21">
        <v>61437.674567939473</v>
      </c>
      <c r="G75" s="21">
        <v>14303.767144405459</v>
      </c>
      <c r="H75" s="21">
        <v>75741.441712344938</v>
      </c>
      <c r="I75" s="12">
        <v>5.6926781849026969E-2</v>
      </c>
      <c r="J75" s="12">
        <v>1.3253552280016874E-2</v>
      </c>
      <c r="K75" s="21">
        <v>87982.098383881646</v>
      </c>
      <c r="L75" s="21">
        <v>20483.774117582496</v>
      </c>
      <c r="M75" s="21">
        <v>108465.87250146414</v>
      </c>
      <c r="N75" s="1">
        <v>20</v>
      </c>
    </row>
    <row r="76" spans="1:14" x14ac:dyDescent="0.25">
      <c r="A76" s="1">
        <f t="shared" si="0"/>
        <v>21</v>
      </c>
      <c r="B76" s="6"/>
      <c r="F76" s="13"/>
      <c r="G76" s="13"/>
      <c r="H76" s="13"/>
      <c r="K76" s="13"/>
      <c r="L76" s="13"/>
      <c r="M76" s="13"/>
      <c r="N76" s="1">
        <v>21</v>
      </c>
    </row>
    <row r="77" spans="1:14" x14ac:dyDescent="0.25">
      <c r="A77" s="1">
        <f t="shared" si="0"/>
        <v>22</v>
      </c>
      <c r="B77" s="5" t="s">
        <v>9</v>
      </c>
      <c r="F77" s="13"/>
      <c r="G77" s="13"/>
      <c r="H77" s="13"/>
      <c r="K77" s="13"/>
      <c r="L77" s="13"/>
      <c r="M77" s="13"/>
      <c r="N77" s="1">
        <v>22</v>
      </c>
    </row>
    <row r="78" spans="1:14" x14ac:dyDescent="0.25">
      <c r="A78" s="1">
        <f t="shared" si="0"/>
        <v>23</v>
      </c>
      <c r="B78" s="6" t="s">
        <v>3</v>
      </c>
      <c r="C78" t="s">
        <v>4</v>
      </c>
      <c r="D78" s="11">
        <v>0</v>
      </c>
      <c r="E78" s="11">
        <v>0</v>
      </c>
      <c r="F78" s="21">
        <v>0</v>
      </c>
      <c r="G78" s="21">
        <v>0</v>
      </c>
      <c r="H78" s="21">
        <v>0</v>
      </c>
      <c r="I78" s="11">
        <v>0</v>
      </c>
      <c r="J78" s="11">
        <v>0</v>
      </c>
      <c r="K78" s="21">
        <v>0</v>
      </c>
      <c r="L78" s="21">
        <v>0</v>
      </c>
      <c r="M78" s="21">
        <v>0</v>
      </c>
      <c r="N78" s="1">
        <v>23</v>
      </c>
    </row>
    <row r="79" spans="1:14" x14ac:dyDescent="0.25">
      <c r="A79" s="1">
        <f t="shared" si="0"/>
        <v>24</v>
      </c>
      <c r="B79" s="6" t="s">
        <v>5</v>
      </c>
      <c r="C79" t="s">
        <v>6</v>
      </c>
      <c r="D79" s="12">
        <v>8.3571199488801928E-2</v>
      </c>
      <c r="E79" s="12">
        <v>0</v>
      </c>
      <c r="F79" s="21">
        <v>19812.883262434614</v>
      </c>
      <c r="G79" s="21">
        <v>0</v>
      </c>
      <c r="H79" s="21">
        <v>19812.883262434614</v>
      </c>
      <c r="I79" s="12">
        <v>0.11967851236543589</v>
      </c>
      <c r="J79" s="12">
        <v>0</v>
      </c>
      <c r="K79" s="21">
        <v>28373.128649851951</v>
      </c>
      <c r="L79" s="21">
        <v>0</v>
      </c>
      <c r="M79" s="21">
        <v>28373.128649851951</v>
      </c>
      <c r="N79" s="1">
        <v>24</v>
      </c>
    </row>
    <row r="80" spans="1:14" x14ac:dyDescent="0.25">
      <c r="A80" s="1">
        <f t="shared" si="0"/>
        <v>25</v>
      </c>
      <c r="B80" s="6" t="s">
        <v>7</v>
      </c>
      <c r="C80" t="s">
        <v>6</v>
      </c>
      <c r="D80" s="12">
        <v>3.9184196412370621E-2</v>
      </c>
      <c r="E80" s="12">
        <v>0</v>
      </c>
      <c r="F80" s="21">
        <v>63078.85623167795</v>
      </c>
      <c r="G80" s="21">
        <v>0</v>
      </c>
      <c r="H80" s="21">
        <v>63078.85623167795</v>
      </c>
      <c r="I80" s="12">
        <v>5.6113904832680229E-2</v>
      </c>
      <c r="J80" s="12">
        <v>0</v>
      </c>
      <c r="K80" s="21">
        <v>90332.359972073522</v>
      </c>
      <c r="L80" s="21">
        <v>0</v>
      </c>
      <c r="M80" s="21">
        <v>90332.359972073522</v>
      </c>
      <c r="N80" s="1">
        <v>25</v>
      </c>
    </row>
    <row r="81" spans="1:14" x14ac:dyDescent="0.25">
      <c r="A81" s="1">
        <f t="shared" si="0"/>
        <v>26</v>
      </c>
      <c r="B81" s="6" t="s">
        <v>8</v>
      </c>
      <c r="C81" t="s">
        <v>6</v>
      </c>
      <c r="D81" s="12">
        <v>4.2028605126160745E-2</v>
      </c>
      <c r="E81" s="12">
        <v>0</v>
      </c>
      <c r="F81" s="21">
        <v>80503.651202537803</v>
      </c>
      <c r="G81" s="21">
        <v>0</v>
      </c>
      <c r="H81" s="21">
        <v>80503.651202537803</v>
      </c>
      <c r="I81" s="12">
        <v>6.0187253133386368E-2</v>
      </c>
      <c r="J81" s="12">
        <v>0</v>
      </c>
      <c r="K81" s="21">
        <v>115285.61603566112</v>
      </c>
      <c r="L81" s="21">
        <v>0</v>
      </c>
      <c r="M81" s="21">
        <v>115285.61603566112</v>
      </c>
      <c r="N81" s="1">
        <v>26</v>
      </c>
    </row>
    <row r="82" spans="1:14" x14ac:dyDescent="0.25">
      <c r="B82" s="2"/>
      <c r="F82" s="13"/>
      <c r="G82" s="13"/>
      <c r="H82" s="13"/>
      <c r="K82" s="13"/>
      <c r="L82" s="13"/>
      <c r="M82" s="13"/>
    </row>
    <row r="83" spans="1:14" ht="21" x14ac:dyDescent="0.35">
      <c r="A83" s="1">
        <f t="shared" si="0"/>
        <v>1</v>
      </c>
      <c r="B83" s="3" t="s">
        <v>12</v>
      </c>
      <c r="F83" s="13"/>
      <c r="G83" s="13"/>
      <c r="H83" s="13"/>
      <c r="K83" s="13"/>
      <c r="L83" s="13"/>
      <c r="M83" s="13"/>
      <c r="N83" s="1">
        <v>1</v>
      </c>
    </row>
    <row r="84" spans="1:14" x14ac:dyDescent="0.25">
      <c r="A84" s="1">
        <f t="shared" si="0"/>
        <v>2</v>
      </c>
      <c r="B84" s="4" t="s">
        <v>1</v>
      </c>
      <c r="F84" s="13"/>
      <c r="G84" s="13"/>
      <c r="H84" s="13"/>
      <c r="K84" s="13"/>
      <c r="L84" s="13"/>
      <c r="M84" s="13"/>
      <c r="N84" s="1">
        <v>2</v>
      </c>
    </row>
    <row r="85" spans="1:14" x14ac:dyDescent="0.25">
      <c r="A85" s="1">
        <f t="shared" si="0"/>
        <v>3</v>
      </c>
      <c r="B85" s="5" t="s">
        <v>2</v>
      </c>
      <c r="F85" s="13"/>
      <c r="G85" s="13"/>
      <c r="H85" s="13"/>
      <c r="K85" s="13"/>
      <c r="L85" s="13"/>
      <c r="M85" s="13"/>
      <c r="N85" s="1">
        <v>3</v>
      </c>
    </row>
    <row r="86" spans="1:14" x14ac:dyDescent="0.25">
      <c r="A86" s="1">
        <f t="shared" si="0"/>
        <v>4</v>
      </c>
      <c r="B86" s="6" t="s">
        <v>3</v>
      </c>
      <c r="C86" t="s">
        <v>4</v>
      </c>
      <c r="D86" s="11">
        <v>0</v>
      </c>
      <c r="E86" s="11">
        <v>0.921010766293061</v>
      </c>
      <c r="F86" s="21">
        <v>0</v>
      </c>
      <c r="G86" s="21">
        <v>5281722.7024073368</v>
      </c>
      <c r="H86" s="21">
        <v>5281722.7024073368</v>
      </c>
      <c r="I86" s="11">
        <v>0</v>
      </c>
      <c r="J86" s="11">
        <v>1.3189376131579067</v>
      </c>
      <c r="K86" s="21">
        <v>0</v>
      </c>
      <c r="L86" s="21">
        <v>7563714.7679752875</v>
      </c>
      <c r="M86" s="21">
        <v>7563714.7679752875</v>
      </c>
      <c r="N86" s="1">
        <v>4</v>
      </c>
    </row>
    <row r="87" spans="1:14" x14ac:dyDescent="0.25">
      <c r="A87" s="1">
        <f t="shared" si="0"/>
        <v>5</v>
      </c>
      <c r="B87" s="6" t="s">
        <v>5</v>
      </c>
      <c r="C87" t="s">
        <v>6</v>
      </c>
      <c r="D87" s="12">
        <v>2.7049260845294239E-2</v>
      </c>
      <c r="E87" s="12">
        <v>0</v>
      </c>
      <c r="F87" s="21">
        <v>15401324.633180514</v>
      </c>
      <c r="G87" s="21">
        <v>0</v>
      </c>
      <c r="H87" s="21">
        <v>15401324.633180514</v>
      </c>
      <c r="I87" s="12">
        <v>3.8736015736895293E-2</v>
      </c>
      <c r="J87" s="12">
        <v>0</v>
      </c>
      <c r="K87" s="21">
        <v>22055536.259272739</v>
      </c>
      <c r="L87" s="21">
        <v>0</v>
      </c>
      <c r="M87" s="21">
        <v>22055536.259272739</v>
      </c>
      <c r="N87" s="1">
        <v>5</v>
      </c>
    </row>
    <row r="88" spans="1:14" x14ac:dyDescent="0.25">
      <c r="A88" s="1">
        <f t="shared" si="0"/>
        <v>6</v>
      </c>
      <c r="B88" s="6" t="s">
        <v>7</v>
      </c>
      <c r="C88" t="s">
        <v>6</v>
      </c>
      <c r="D88" s="12">
        <v>6.4753351775653847E-2</v>
      </c>
      <c r="E88" s="12">
        <v>0.13282200286263263</v>
      </c>
      <c r="F88" s="21">
        <v>40112071.396165766</v>
      </c>
      <c r="G88" s="21">
        <v>82277836.061156631</v>
      </c>
      <c r="H88" s="21">
        <v>122389907.45732239</v>
      </c>
      <c r="I88" s="12">
        <v>9.2730328852398611E-2</v>
      </c>
      <c r="J88" s="12">
        <v>0.19020834700508885</v>
      </c>
      <c r="K88" s="21">
        <v>57442672.379406482</v>
      </c>
      <c r="L88" s="21">
        <v>117826345.44770259</v>
      </c>
      <c r="M88" s="21">
        <v>175269017.82710907</v>
      </c>
      <c r="N88" s="1">
        <v>6</v>
      </c>
    </row>
    <row r="89" spans="1:14" x14ac:dyDescent="0.25">
      <c r="A89" s="1">
        <f t="shared" si="0"/>
        <v>7</v>
      </c>
      <c r="B89" s="6" t="s">
        <v>8</v>
      </c>
      <c r="C89" t="s">
        <v>6</v>
      </c>
      <c r="D89" s="12">
        <v>3.9895801679354657E-2</v>
      </c>
      <c r="E89" s="12">
        <v>1.0637536104748446E-2</v>
      </c>
      <c r="F89" s="21">
        <v>38564359.580334537</v>
      </c>
      <c r="G89" s="21">
        <v>10282529.743088145</v>
      </c>
      <c r="H89" s="21">
        <v>48846889.323422685</v>
      </c>
      <c r="I89" s="12">
        <v>5.7132962358059765E-2</v>
      </c>
      <c r="J89" s="12">
        <v>1.5233531456258369E-2</v>
      </c>
      <c r="K89" s="21">
        <v>55226264.707599543</v>
      </c>
      <c r="L89" s="21">
        <v>14725142.998229075</v>
      </c>
      <c r="M89" s="21">
        <v>69951407.705828622</v>
      </c>
      <c r="N89" s="1">
        <v>7</v>
      </c>
    </row>
    <row r="90" spans="1:14" x14ac:dyDescent="0.25">
      <c r="A90" s="1">
        <f t="shared" si="0"/>
        <v>8</v>
      </c>
      <c r="B90" s="6"/>
      <c r="F90" s="13"/>
      <c r="G90" s="13"/>
      <c r="H90" s="13"/>
      <c r="K90" s="13"/>
      <c r="L90" s="13"/>
      <c r="M90" s="13"/>
      <c r="N90" s="1">
        <v>8</v>
      </c>
    </row>
    <row r="91" spans="1:14" x14ac:dyDescent="0.25">
      <c r="A91" s="1">
        <f t="shared" si="0"/>
        <v>9</v>
      </c>
      <c r="B91" s="5" t="s">
        <v>9</v>
      </c>
      <c r="F91" s="13"/>
      <c r="G91" s="13"/>
      <c r="H91" s="13"/>
      <c r="K91" s="13"/>
      <c r="L91" s="13"/>
      <c r="M91" s="13"/>
      <c r="N91" s="1">
        <v>9</v>
      </c>
    </row>
    <row r="92" spans="1:14" x14ac:dyDescent="0.25">
      <c r="A92" s="1">
        <f t="shared" si="0"/>
        <v>10</v>
      </c>
      <c r="B92" s="6" t="s">
        <v>3</v>
      </c>
      <c r="C92" t="s">
        <v>4</v>
      </c>
      <c r="D92" s="11">
        <v>0</v>
      </c>
      <c r="E92" s="11">
        <v>0</v>
      </c>
      <c r="F92" s="21">
        <v>0</v>
      </c>
      <c r="G92" s="21">
        <v>0</v>
      </c>
      <c r="H92" s="21">
        <v>0</v>
      </c>
      <c r="I92" s="11">
        <v>0</v>
      </c>
      <c r="J92" s="11">
        <v>0</v>
      </c>
      <c r="K92" s="21">
        <v>0</v>
      </c>
      <c r="L92" s="21">
        <v>0</v>
      </c>
      <c r="M92" s="21">
        <v>0</v>
      </c>
      <c r="N92" s="1">
        <v>10</v>
      </c>
    </row>
    <row r="93" spans="1:14" x14ac:dyDescent="0.25">
      <c r="A93" s="1">
        <f t="shared" si="0"/>
        <v>11</v>
      </c>
      <c r="B93" s="6" t="s">
        <v>5</v>
      </c>
      <c r="C93" t="s">
        <v>6</v>
      </c>
      <c r="D93" s="12">
        <v>8.3977330111355733E-2</v>
      </c>
      <c r="E93" s="12">
        <v>0</v>
      </c>
      <c r="F93" s="21">
        <v>21302856.591349952</v>
      </c>
      <c r="G93" s="21">
        <v>0</v>
      </c>
      <c r="H93" s="21">
        <v>21302856.591349952</v>
      </c>
      <c r="I93" s="12">
        <v>0.12026011355137795</v>
      </c>
      <c r="J93" s="12">
        <v>0</v>
      </c>
      <c r="K93" s="21">
        <v>30506851.661601439</v>
      </c>
      <c r="L93" s="21">
        <v>0</v>
      </c>
      <c r="M93" s="21">
        <v>30506851.661601439</v>
      </c>
      <c r="N93" s="1">
        <v>11</v>
      </c>
    </row>
    <row r="94" spans="1:14" x14ac:dyDescent="0.25">
      <c r="A94" s="1">
        <f t="shared" si="0"/>
        <v>12</v>
      </c>
      <c r="B94" s="6" t="s">
        <v>7</v>
      </c>
      <c r="C94" t="s">
        <v>6</v>
      </c>
      <c r="D94" s="12">
        <v>3.9357807100153755E-2</v>
      </c>
      <c r="E94" s="12">
        <v>0</v>
      </c>
      <c r="F94" s="21">
        <v>43403369.818362385</v>
      </c>
      <c r="G94" s="21">
        <v>0</v>
      </c>
      <c r="H94" s="21">
        <v>43403369.818362385</v>
      </c>
      <c r="I94" s="12">
        <v>5.6362524799507555E-2</v>
      </c>
      <c r="J94" s="12">
        <v>0</v>
      </c>
      <c r="K94" s="21">
        <v>62155991.098398648</v>
      </c>
      <c r="L94" s="21">
        <v>0</v>
      </c>
      <c r="M94" s="21">
        <v>62155991.098398648</v>
      </c>
      <c r="N94" s="1">
        <v>12</v>
      </c>
    </row>
    <row r="95" spans="1:14" x14ac:dyDescent="0.25">
      <c r="A95" s="1">
        <f t="shared" si="0"/>
        <v>13</v>
      </c>
      <c r="B95" s="6" t="s">
        <v>8</v>
      </c>
      <c r="C95" t="s">
        <v>6</v>
      </c>
      <c r="D95" s="12">
        <v>4.2173143582787592E-2</v>
      </c>
      <c r="E95" s="12">
        <v>0</v>
      </c>
      <c r="F95" s="21">
        <v>49993001.830101684</v>
      </c>
      <c r="G95" s="21">
        <v>0</v>
      </c>
      <c r="H95" s="21">
        <v>49993001.830101684</v>
      </c>
      <c r="I95" s="12">
        <v>6.0394240080737946E-2</v>
      </c>
      <c r="J95" s="12">
        <v>0</v>
      </c>
      <c r="K95" s="21">
        <v>71592703.279444769</v>
      </c>
      <c r="L95" s="21">
        <v>0</v>
      </c>
      <c r="M95" s="21">
        <v>71592703.279444769</v>
      </c>
      <c r="N95" s="1">
        <v>13</v>
      </c>
    </row>
    <row r="96" spans="1:14" x14ac:dyDescent="0.25">
      <c r="A96" s="1">
        <f t="shared" si="0"/>
        <v>14</v>
      </c>
      <c r="B96" s="2"/>
      <c r="D96" s="12"/>
      <c r="E96" s="12"/>
      <c r="F96" s="13"/>
      <c r="G96" s="13"/>
      <c r="H96" s="13"/>
      <c r="I96" s="12"/>
      <c r="J96" s="12"/>
      <c r="K96" s="13"/>
      <c r="L96" s="13"/>
      <c r="M96" s="13"/>
      <c r="N96" s="1">
        <v>14</v>
      </c>
    </row>
    <row r="97" spans="1:14" x14ac:dyDescent="0.25">
      <c r="A97" s="1">
        <f t="shared" si="0"/>
        <v>15</v>
      </c>
      <c r="B97" s="4" t="s">
        <v>11</v>
      </c>
      <c r="F97" s="13"/>
      <c r="G97" s="13"/>
      <c r="H97" s="13"/>
      <c r="K97" s="13"/>
      <c r="L97" s="13"/>
      <c r="M97" s="13"/>
      <c r="N97" s="1">
        <v>15</v>
      </c>
    </row>
    <row r="98" spans="1:14" x14ac:dyDescent="0.25">
      <c r="A98" s="1">
        <f t="shared" si="0"/>
        <v>16</v>
      </c>
      <c r="B98" s="5" t="s">
        <v>2</v>
      </c>
      <c r="F98" s="13"/>
      <c r="G98" s="13"/>
      <c r="H98" s="13"/>
      <c r="K98" s="13"/>
      <c r="L98" s="13"/>
      <c r="M98" s="13"/>
      <c r="N98" s="1">
        <v>16</v>
      </c>
    </row>
    <row r="99" spans="1:14" x14ac:dyDescent="0.25">
      <c r="A99" s="1">
        <f t="shared" si="0"/>
        <v>17</v>
      </c>
      <c r="B99" s="6" t="s">
        <v>3</v>
      </c>
      <c r="C99" t="s">
        <v>4</v>
      </c>
      <c r="D99" s="11">
        <v>0</v>
      </c>
      <c r="E99" s="11">
        <v>0.91616872028461038</v>
      </c>
      <c r="F99" s="21">
        <v>0</v>
      </c>
      <c r="G99" s="21">
        <v>821160.91869807604</v>
      </c>
      <c r="H99" s="21">
        <v>821160.91869807604</v>
      </c>
      <c r="I99" s="11">
        <v>0</v>
      </c>
      <c r="J99" s="11">
        <v>1.3120035393784102</v>
      </c>
      <c r="K99" s="21">
        <v>0</v>
      </c>
      <c r="L99" s="21">
        <v>1175947.1895050248</v>
      </c>
      <c r="M99" s="21">
        <v>1175947.1895050248</v>
      </c>
      <c r="N99" s="1">
        <v>17</v>
      </c>
    </row>
    <row r="100" spans="1:14" x14ac:dyDescent="0.25">
      <c r="A100" s="1">
        <f t="shared" si="0"/>
        <v>18</v>
      </c>
      <c r="B100" s="6" t="s">
        <v>5</v>
      </c>
      <c r="C100" t="s">
        <v>6</v>
      </c>
      <c r="D100" s="12">
        <v>2.690705429320946E-2</v>
      </c>
      <c r="E100" s="12">
        <v>0</v>
      </c>
      <c r="F100" s="21">
        <v>2605977.3234184156</v>
      </c>
      <c r="G100" s="21">
        <v>0</v>
      </c>
      <c r="H100" s="21">
        <v>2605977.3234184156</v>
      </c>
      <c r="I100" s="12">
        <v>3.853236820393862E-2</v>
      </c>
      <c r="J100" s="12">
        <v>0</v>
      </c>
      <c r="K100" s="21">
        <v>3731901.5549916388</v>
      </c>
      <c r="L100" s="21">
        <v>0</v>
      </c>
      <c r="M100" s="21">
        <v>3731901.5549916388</v>
      </c>
      <c r="N100" s="1">
        <v>18</v>
      </c>
    </row>
    <row r="101" spans="1:14" x14ac:dyDescent="0.25">
      <c r="A101" s="1">
        <f t="shared" si="0"/>
        <v>19</v>
      </c>
      <c r="B101" s="6" t="s">
        <v>7</v>
      </c>
      <c r="C101" t="s">
        <v>6</v>
      </c>
      <c r="D101" s="12">
        <v>6.4447738237696048E-2</v>
      </c>
      <c r="E101" s="12">
        <v>0.13219512871480274</v>
      </c>
      <c r="F101" s="21">
        <v>7592262.3797510918</v>
      </c>
      <c r="G101" s="21">
        <v>15573240.116294734</v>
      </c>
      <c r="H101" s="21">
        <v>23165502.496045828</v>
      </c>
      <c r="I101" s="12">
        <v>9.2292673609859835E-2</v>
      </c>
      <c r="J101" s="12">
        <v>0.18931062906025206</v>
      </c>
      <c r="K101" s="21">
        <v>10872533.512199093</v>
      </c>
      <c r="L101" s="21">
        <v>22301728.600624163</v>
      </c>
      <c r="M101" s="21">
        <v>33174262.112823255</v>
      </c>
      <c r="N101" s="1">
        <v>19</v>
      </c>
    </row>
    <row r="102" spans="1:14" x14ac:dyDescent="0.25">
      <c r="A102" s="1">
        <f t="shared" si="0"/>
        <v>20</v>
      </c>
      <c r="B102" s="6" t="s">
        <v>8</v>
      </c>
      <c r="C102" t="s">
        <v>6</v>
      </c>
      <c r="D102" s="12">
        <v>3.9751826356545922E-2</v>
      </c>
      <c r="E102" s="12">
        <v>1.0599147536776312E-2</v>
      </c>
      <c r="F102" s="21">
        <v>8312509.6713898778</v>
      </c>
      <c r="G102" s="21">
        <v>2216389.1444306681</v>
      </c>
      <c r="H102" s="21">
        <v>10528898.815820545</v>
      </c>
      <c r="I102" s="12">
        <v>5.6926781849026969E-2</v>
      </c>
      <c r="J102" s="12">
        <v>1.5178556934714498E-2</v>
      </c>
      <c r="K102" s="21">
        <v>11903966.887881517</v>
      </c>
      <c r="L102" s="21">
        <v>3173990.0498126289</v>
      </c>
      <c r="M102" s="21">
        <v>15077956.937694147</v>
      </c>
      <c r="N102" s="1">
        <v>20</v>
      </c>
    </row>
    <row r="103" spans="1:14" x14ac:dyDescent="0.25">
      <c r="A103" s="1">
        <f t="shared" si="0"/>
        <v>21</v>
      </c>
      <c r="B103" s="6"/>
      <c r="F103" s="13"/>
      <c r="G103" s="13"/>
      <c r="H103" s="13"/>
      <c r="K103" s="13"/>
      <c r="L103" s="13"/>
      <c r="M103" s="13"/>
      <c r="N103" s="1">
        <v>21</v>
      </c>
    </row>
    <row r="104" spans="1:14" x14ac:dyDescent="0.25">
      <c r="A104" s="1">
        <f t="shared" si="0"/>
        <v>22</v>
      </c>
      <c r="B104" s="5" t="s">
        <v>9</v>
      </c>
      <c r="F104" s="13"/>
      <c r="G104" s="13"/>
      <c r="H104" s="13"/>
      <c r="K104" s="13"/>
      <c r="L104" s="13"/>
      <c r="M104" s="13"/>
      <c r="N104" s="1">
        <v>22</v>
      </c>
    </row>
    <row r="105" spans="1:14" x14ac:dyDescent="0.25">
      <c r="A105" s="1">
        <f t="shared" si="0"/>
        <v>23</v>
      </c>
      <c r="B105" s="6" t="s">
        <v>3</v>
      </c>
      <c r="C105" t="s">
        <v>4</v>
      </c>
      <c r="D105" s="11">
        <v>0</v>
      </c>
      <c r="E105" s="11">
        <v>0</v>
      </c>
      <c r="F105" s="21">
        <v>0</v>
      </c>
      <c r="G105" s="21">
        <v>0</v>
      </c>
      <c r="H105" s="21">
        <v>0</v>
      </c>
      <c r="I105" s="11">
        <v>0</v>
      </c>
      <c r="J105" s="11">
        <v>0</v>
      </c>
      <c r="K105" s="21">
        <v>0</v>
      </c>
      <c r="L105" s="21">
        <v>0</v>
      </c>
      <c r="M105" s="21">
        <v>0</v>
      </c>
      <c r="N105" s="1">
        <v>23</v>
      </c>
    </row>
    <row r="106" spans="1:14" x14ac:dyDescent="0.25">
      <c r="A106" s="1">
        <f t="shared" si="0"/>
        <v>24</v>
      </c>
      <c r="B106" s="6" t="s">
        <v>5</v>
      </c>
      <c r="C106" t="s">
        <v>6</v>
      </c>
      <c r="D106" s="12">
        <v>8.3571199488801928E-2</v>
      </c>
      <c r="E106" s="12">
        <v>0</v>
      </c>
      <c r="F106" s="21">
        <v>3861163.5618405272</v>
      </c>
      <c r="G106" s="21">
        <v>0</v>
      </c>
      <c r="H106" s="21">
        <v>3861163.5618405272</v>
      </c>
      <c r="I106" s="12">
        <v>0.11967851236543589</v>
      </c>
      <c r="J106" s="12">
        <v>0</v>
      </c>
      <c r="K106" s="21">
        <v>5529396.657069887</v>
      </c>
      <c r="L106" s="21">
        <v>0</v>
      </c>
      <c r="M106" s="21">
        <v>5529396.657069887</v>
      </c>
      <c r="N106" s="1">
        <v>24</v>
      </c>
    </row>
    <row r="107" spans="1:14" x14ac:dyDescent="0.25">
      <c r="A107" s="1">
        <f t="shared" si="0"/>
        <v>25</v>
      </c>
      <c r="B107" s="6" t="s">
        <v>7</v>
      </c>
      <c r="C107" t="s">
        <v>6</v>
      </c>
      <c r="D107" s="12">
        <v>3.9184196412370621E-2</v>
      </c>
      <c r="E107" s="12">
        <v>0</v>
      </c>
      <c r="F107" s="21">
        <v>7999681.8961543897</v>
      </c>
      <c r="G107" s="21">
        <v>0</v>
      </c>
      <c r="H107" s="21">
        <v>7999681.8961543897</v>
      </c>
      <c r="I107" s="12">
        <v>5.6113904832680229E-2</v>
      </c>
      <c r="J107" s="12">
        <v>0</v>
      </c>
      <c r="K107" s="21">
        <v>11455980.464379378</v>
      </c>
      <c r="L107" s="21">
        <v>0</v>
      </c>
      <c r="M107" s="21">
        <v>11455980.464379378</v>
      </c>
      <c r="N107" s="1">
        <v>25</v>
      </c>
    </row>
    <row r="108" spans="1:14" x14ac:dyDescent="0.25">
      <c r="A108" s="1">
        <f t="shared" ref="A108:A211" si="1">A107+1</f>
        <v>26</v>
      </c>
      <c r="B108" s="6" t="s">
        <v>8</v>
      </c>
      <c r="C108" t="s">
        <v>6</v>
      </c>
      <c r="D108" s="12">
        <v>4.2028605126160745E-2</v>
      </c>
      <c r="E108" s="12">
        <v>0</v>
      </c>
      <c r="F108" s="21">
        <v>10541932.927285004</v>
      </c>
      <c r="G108" s="21">
        <v>0</v>
      </c>
      <c r="H108" s="21">
        <v>10541932.927285004</v>
      </c>
      <c r="I108" s="12">
        <v>6.0187253133386368E-2</v>
      </c>
      <c r="J108" s="12">
        <v>0</v>
      </c>
      <c r="K108" s="21">
        <v>15096622.49568079</v>
      </c>
      <c r="L108" s="21">
        <v>0</v>
      </c>
      <c r="M108" s="21">
        <v>15096622.49568079</v>
      </c>
      <c r="N108" s="1">
        <v>26</v>
      </c>
    </row>
    <row r="109" spans="1:14" x14ac:dyDescent="0.25">
      <c r="A109" s="1">
        <f t="shared" si="1"/>
        <v>27</v>
      </c>
      <c r="B109" s="2"/>
      <c r="D109" s="12"/>
      <c r="E109" s="12"/>
      <c r="F109" s="13"/>
      <c r="G109" s="13"/>
      <c r="H109" s="13"/>
      <c r="I109" s="12"/>
      <c r="J109" s="12"/>
      <c r="K109" s="13"/>
      <c r="L109" s="13"/>
      <c r="M109" s="13"/>
      <c r="N109" s="1">
        <v>27</v>
      </c>
    </row>
    <row r="110" spans="1:14" x14ac:dyDescent="0.25">
      <c r="A110" s="1">
        <f t="shared" si="1"/>
        <v>28</v>
      </c>
      <c r="B110" s="4" t="s">
        <v>13</v>
      </c>
      <c r="F110" s="13"/>
      <c r="G110" s="13"/>
      <c r="H110" s="13"/>
      <c r="K110" s="13"/>
      <c r="L110" s="13"/>
      <c r="M110" s="13"/>
      <c r="N110" s="1">
        <v>28</v>
      </c>
    </row>
    <row r="111" spans="1:14" x14ac:dyDescent="0.25">
      <c r="A111" s="1">
        <f t="shared" si="1"/>
        <v>29</v>
      </c>
      <c r="B111" s="5" t="s">
        <v>2</v>
      </c>
      <c r="F111" s="13"/>
      <c r="G111" s="13"/>
      <c r="H111" s="13"/>
      <c r="K111" s="13"/>
      <c r="L111" s="13"/>
      <c r="M111" s="13"/>
      <c r="N111" s="1">
        <v>29</v>
      </c>
    </row>
    <row r="112" spans="1:14" x14ac:dyDescent="0.25">
      <c r="A112" s="1">
        <f t="shared" si="1"/>
        <v>30</v>
      </c>
      <c r="B112" s="6" t="s">
        <v>3</v>
      </c>
      <c r="C112" t="s">
        <v>4</v>
      </c>
      <c r="D112" s="11">
        <v>0</v>
      </c>
      <c r="E112" s="11">
        <v>0.87551916401390473</v>
      </c>
      <c r="F112" s="21">
        <v>0</v>
      </c>
      <c r="G112" s="21">
        <v>86755.809212068023</v>
      </c>
      <c r="H112" s="21">
        <v>86755.809212068023</v>
      </c>
      <c r="I112" s="11">
        <v>0</v>
      </c>
      <c r="J112" s="11">
        <v>1.2537911593653055</v>
      </c>
      <c r="K112" s="21">
        <v>0</v>
      </c>
      <c r="L112" s="21">
        <v>124239.04705293979</v>
      </c>
      <c r="M112" s="21">
        <v>124239.04705293979</v>
      </c>
      <c r="N112" s="1">
        <v>30</v>
      </c>
    </row>
    <row r="113" spans="1:14" x14ac:dyDescent="0.25">
      <c r="A113" s="1">
        <f t="shared" si="1"/>
        <v>31</v>
      </c>
      <c r="B113" s="6" t="s">
        <v>5</v>
      </c>
      <c r="C113" t="s">
        <v>6</v>
      </c>
      <c r="D113" s="12">
        <v>2.5713213253503401E-2</v>
      </c>
      <c r="E113" s="12">
        <v>0</v>
      </c>
      <c r="F113" s="21">
        <v>131199.84421047108</v>
      </c>
      <c r="G113" s="21">
        <v>0</v>
      </c>
      <c r="H113" s="21">
        <v>131199.84421047108</v>
      </c>
      <c r="I113" s="12">
        <v>3.682272276978435E-2</v>
      </c>
      <c r="J113" s="12">
        <v>0</v>
      </c>
      <c r="K113" s="21">
        <v>187885.32740624453</v>
      </c>
      <c r="L113" s="21">
        <v>0</v>
      </c>
      <c r="M113" s="21">
        <v>187885.32740624453</v>
      </c>
      <c r="N113" s="1">
        <v>31</v>
      </c>
    </row>
    <row r="114" spans="1:14" x14ac:dyDescent="0.25">
      <c r="A114" s="1">
        <f t="shared" si="1"/>
        <v>32</v>
      </c>
      <c r="B114" s="6" t="s">
        <v>7</v>
      </c>
      <c r="C114" t="s">
        <v>6</v>
      </c>
      <c r="D114" s="12">
        <v>6.17070320675909E-2</v>
      </c>
      <c r="E114" s="12">
        <v>0.12657339527878611</v>
      </c>
      <c r="F114" s="21">
        <v>353745.35033961484</v>
      </c>
      <c r="G114" s="21">
        <v>725602.06764643372</v>
      </c>
      <c r="H114" s="21">
        <v>1079347.4179860486</v>
      </c>
      <c r="I114" s="12">
        <v>8.8367833003582488E-2</v>
      </c>
      <c r="J114" s="12">
        <v>0.1812600003908903</v>
      </c>
      <c r="K114" s="21">
        <v>506582.62109194446</v>
      </c>
      <c r="L114" s="21">
        <v>1039101.7067649664</v>
      </c>
      <c r="M114" s="21">
        <v>1545684.3278569109</v>
      </c>
      <c r="N114" s="1">
        <v>32</v>
      </c>
    </row>
    <row r="115" spans="1:14" x14ac:dyDescent="0.25">
      <c r="A115" s="1">
        <f t="shared" si="1"/>
        <v>33</v>
      </c>
      <c r="B115" s="6" t="s">
        <v>8</v>
      </c>
      <c r="C115" t="s">
        <v>6</v>
      </c>
      <c r="D115" s="12">
        <v>3.8139250727069342E-2</v>
      </c>
      <c r="E115" s="12">
        <v>1.016918170683608E-2</v>
      </c>
      <c r="F115" s="21">
        <v>418205.30509683228</v>
      </c>
      <c r="G115" s="21">
        <v>111507.3226982427</v>
      </c>
      <c r="H115" s="21">
        <v>529712.62779507495</v>
      </c>
      <c r="I115" s="12">
        <v>5.4617485660949962E-2</v>
      </c>
      <c r="J115" s="12">
        <v>1.4562822432757135E-2</v>
      </c>
      <c r="K115" s="21">
        <v>598892.78942356899</v>
      </c>
      <c r="L115" s="21">
        <v>159684.56334249993</v>
      </c>
      <c r="M115" s="21">
        <v>758577.35276606889</v>
      </c>
      <c r="N115" s="1">
        <v>33</v>
      </c>
    </row>
    <row r="116" spans="1:14" x14ac:dyDescent="0.25">
      <c r="A116" s="1">
        <f t="shared" si="1"/>
        <v>34</v>
      </c>
      <c r="B116" s="6"/>
      <c r="F116" s="13"/>
      <c r="G116" s="13"/>
      <c r="H116" s="13"/>
      <c r="K116" s="13"/>
      <c r="L116" s="13"/>
      <c r="M116" s="13"/>
      <c r="N116" s="1">
        <v>34</v>
      </c>
    </row>
    <row r="117" spans="1:14" x14ac:dyDescent="0.25">
      <c r="A117" s="1">
        <f t="shared" si="1"/>
        <v>35</v>
      </c>
      <c r="B117" s="5" t="s">
        <v>9</v>
      </c>
      <c r="F117" s="13"/>
      <c r="G117" s="13"/>
      <c r="H117" s="13"/>
      <c r="K117" s="13"/>
      <c r="L117" s="13"/>
      <c r="M117" s="13"/>
      <c r="N117" s="1">
        <v>35</v>
      </c>
    </row>
    <row r="118" spans="1:14" x14ac:dyDescent="0.25">
      <c r="A118" s="1">
        <f t="shared" si="1"/>
        <v>36</v>
      </c>
      <c r="B118" s="6" t="s">
        <v>3</v>
      </c>
      <c r="C118" t="s">
        <v>4</v>
      </c>
      <c r="D118" s="11">
        <v>0</v>
      </c>
      <c r="E118" s="11">
        <v>0</v>
      </c>
      <c r="F118" s="21">
        <v>0</v>
      </c>
      <c r="G118" s="21">
        <v>0</v>
      </c>
      <c r="H118" s="21">
        <v>0</v>
      </c>
      <c r="I118" s="11">
        <v>0</v>
      </c>
      <c r="J118" s="11">
        <v>0</v>
      </c>
      <c r="K118" s="21">
        <v>0</v>
      </c>
      <c r="L118" s="21">
        <v>0</v>
      </c>
      <c r="M118" s="21">
        <v>0</v>
      </c>
      <c r="N118" s="1">
        <v>36</v>
      </c>
    </row>
    <row r="119" spans="1:14" x14ac:dyDescent="0.25">
      <c r="A119" s="1">
        <f t="shared" si="1"/>
        <v>37</v>
      </c>
      <c r="B119" s="6" t="s">
        <v>5</v>
      </c>
      <c r="C119" t="s">
        <v>6</v>
      </c>
      <c r="D119" s="12">
        <v>7.9988800781216993E-2</v>
      </c>
      <c r="E119" s="12">
        <v>0</v>
      </c>
      <c r="F119" s="21">
        <v>168993.6204525558</v>
      </c>
      <c r="G119" s="21">
        <v>0</v>
      </c>
      <c r="H119" s="21">
        <v>168993.6204525558</v>
      </c>
      <c r="I119" s="12">
        <v>0.11454832217256838</v>
      </c>
      <c r="J119" s="12">
        <v>0</v>
      </c>
      <c r="K119" s="21">
        <v>242008.07477605969</v>
      </c>
      <c r="L119" s="21">
        <v>0</v>
      </c>
      <c r="M119" s="21">
        <v>242008.07477605969</v>
      </c>
      <c r="N119" s="1">
        <v>37</v>
      </c>
    </row>
    <row r="120" spans="1:14" x14ac:dyDescent="0.25">
      <c r="A120" s="1">
        <f t="shared" si="1"/>
        <v>38</v>
      </c>
      <c r="B120" s="6" t="s">
        <v>7</v>
      </c>
      <c r="C120" t="s">
        <v>6</v>
      </c>
      <c r="D120" s="12">
        <v>3.7553299893581131E-2</v>
      </c>
      <c r="E120" s="12">
        <v>0</v>
      </c>
      <c r="F120" s="21">
        <v>419695.56517071195</v>
      </c>
      <c r="G120" s="21">
        <v>0</v>
      </c>
      <c r="H120" s="21">
        <v>419695.56517071195</v>
      </c>
      <c r="I120" s="12">
        <v>5.3778372132603953E-2</v>
      </c>
      <c r="J120" s="12">
        <v>0</v>
      </c>
      <c r="K120" s="21">
        <v>601026.92306973517</v>
      </c>
      <c r="L120" s="21">
        <v>0</v>
      </c>
      <c r="M120" s="21">
        <v>601026.92306973517</v>
      </c>
      <c r="N120" s="1">
        <v>38</v>
      </c>
    </row>
    <row r="121" spans="1:14" x14ac:dyDescent="0.25">
      <c r="A121" s="1">
        <f t="shared" si="1"/>
        <v>39</v>
      </c>
      <c r="B121" s="6" t="s">
        <v>8</v>
      </c>
      <c r="C121" t="s">
        <v>6</v>
      </c>
      <c r="D121" s="12">
        <v>4.0334262488353013E-2</v>
      </c>
      <c r="E121" s="12">
        <v>0</v>
      </c>
      <c r="F121" s="21">
        <v>526462.5977283651</v>
      </c>
      <c r="G121" s="21">
        <v>0</v>
      </c>
      <c r="H121" s="21">
        <v>526462.5977283651</v>
      </c>
      <c r="I121" s="12">
        <v>5.7760862133011542E-2</v>
      </c>
      <c r="J121" s="12">
        <v>0</v>
      </c>
      <c r="K121" s="21">
        <v>753923.13258129219</v>
      </c>
      <c r="L121" s="21">
        <v>0</v>
      </c>
      <c r="M121" s="21">
        <v>753923.13258129219</v>
      </c>
      <c r="N121" s="1">
        <v>39</v>
      </c>
    </row>
    <row r="122" spans="1:14" x14ac:dyDescent="0.25">
      <c r="B122" s="2"/>
      <c r="D122" s="12"/>
      <c r="E122" s="12"/>
      <c r="F122" s="13"/>
      <c r="G122" s="13"/>
      <c r="H122" s="13"/>
      <c r="I122" s="12"/>
      <c r="J122" s="12"/>
      <c r="K122" s="13"/>
      <c r="L122" s="13"/>
      <c r="M122" s="13"/>
    </row>
    <row r="123" spans="1:14" ht="21" x14ac:dyDescent="0.35">
      <c r="A123" s="1">
        <f t="shared" si="1"/>
        <v>1</v>
      </c>
      <c r="B123" s="3" t="s">
        <v>14</v>
      </c>
      <c r="F123" s="13"/>
      <c r="G123" s="13"/>
      <c r="H123" s="13"/>
      <c r="K123" s="13"/>
      <c r="L123" s="13"/>
      <c r="M123" s="13"/>
      <c r="N123" s="1">
        <v>1</v>
      </c>
    </row>
    <row r="124" spans="1:14" x14ac:dyDescent="0.25">
      <c r="A124" s="1">
        <f t="shared" si="1"/>
        <v>2</v>
      </c>
      <c r="B124" s="4" t="s">
        <v>1</v>
      </c>
      <c r="F124" s="13"/>
      <c r="G124" s="13"/>
      <c r="H124" s="13"/>
      <c r="K124" s="13"/>
      <c r="L124" s="13"/>
      <c r="M124" s="13"/>
      <c r="N124" s="1">
        <v>2</v>
      </c>
    </row>
    <row r="125" spans="1:14" x14ac:dyDescent="0.25">
      <c r="A125" s="1">
        <f t="shared" si="1"/>
        <v>3</v>
      </c>
      <c r="B125" s="5" t="s">
        <v>2</v>
      </c>
      <c r="F125" s="13"/>
      <c r="G125" s="13"/>
      <c r="H125" s="13"/>
      <c r="K125" s="13"/>
      <c r="L125" s="13"/>
      <c r="M125" s="13"/>
      <c r="N125" s="1">
        <v>3</v>
      </c>
    </row>
    <row r="126" spans="1:14" x14ac:dyDescent="0.25">
      <c r="A126" s="1">
        <f t="shared" si="1"/>
        <v>4</v>
      </c>
      <c r="B126" s="6" t="s">
        <v>3</v>
      </c>
      <c r="C126" t="s">
        <v>4</v>
      </c>
      <c r="D126" s="11">
        <v>0</v>
      </c>
      <c r="E126" s="11">
        <v>0.51741732237851357</v>
      </c>
      <c r="F126" s="21">
        <v>0</v>
      </c>
      <c r="G126" s="21">
        <v>211081.223273968</v>
      </c>
      <c r="H126" s="21">
        <v>211081.223273968</v>
      </c>
      <c r="I126" s="11">
        <v>0</v>
      </c>
      <c r="J126" s="11">
        <v>0.74096980530553591</v>
      </c>
      <c r="K126" s="21">
        <v>0</v>
      </c>
      <c r="L126" s="21">
        <v>302279.81582446792</v>
      </c>
      <c r="M126" s="21">
        <v>302279.81582446792</v>
      </c>
      <c r="N126" s="1">
        <v>4</v>
      </c>
    </row>
    <row r="127" spans="1:14" x14ac:dyDescent="0.25">
      <c r="A127" s="1">
        <f t="shared" si="1"/>
        <v>5</v>
      </c>
      <c r="B127" s="6" t="s">
        <v>5</v>
      </c>
      <c r="C127" t="s">
        <v>6</v>
      </c>
      <c r="D127" s="12">
        <v>2.7049260845294239E-2</v>
      </c>
      <c r="E127" s="12">
        <v>0</v>
      </c>
      <c r="F127" s="21">
        <v>560048.66208934609</v>
      </c>
      <c r="G127" s="21">
        <v>0</v>
      </c>
      <c r="H127" s="21">
        <v>560048.66208934609</v>
      </c>
      <c r="I127" s="12">
        <v>3.8736015736895293E-2</v>
      </c>
      <c r="J127" s="12">
        <v>0</v>
      </c>
      <c r="K127" s="21">
        <v>802020.20721369109</v>
      </c>
      <c r="L127" s="21">
        <v>0</v>
      </c>
      <c r="M127" s="21">
        <v>802020.20721369109</v>
      </c>
      <c r="N127" s="1">
        <v>5</v>
      </c>
    </row>
    <row r="128" spans="1:14" x14ac:dyDescent="0.25">
      <c r="A128" s="1">
        <f t="shared" si="1"/>
        <v>6</v>
      </c>
      <c r="B128" s="6" t="s">
        <v>7</v>
      </c>
      <c r="C128" t="s">
        <v>6</v>
      </c>
      <c r="D128" s="12">
        <v>6.4753351775653847E-2</v>
      </c>
      <c r="E128" s="12">
        <v>0.11566734489575352</v>
      </c>
      <c r="F128" s="21">
        <v>2153552.9123070277</v>
      </c>
      <c r="G128" s="21">
        <v>3846839.4396338747</v>
      </c>
      <c r="H128" s="21">
        <v>6000392.351940902</v>
      </c>
      <c r="I128" s="12">
        <v>9.2730328852398611E-2</v>
      </c>
      <c r="J128" s="12">
        <v>0.16564194185388526</v>
      </c>
      <c r="K128" s="21">
        <v>3084005.1407864741</v>
      </c>
      <c r="L128" s="21">
        <v>5508883.7333937986</v>
      </c>
      <c r="M128" s="21">
        <v>8592888.8741802722</v>
      </c>
      <c r="N128" s="1">
        <v>6</v>
      </c>
    </row>
    <row r="129" spans="1:14" x14ac:dyDescent="0.25">
      <c r="A129" s="1">
        <f t="shared" si="1"/>
        <v>7</v>
      </c>
      <c r="B129" s="6" t="s">
        <v>8</v>
      </c>
      <c r="C129" t="s">
        <v>6</v>
      </c>
      <c r="D129" s="12">
        <v>3.9895801679354657E-2</v>
      </c>
      <c r="E129" s="12">
        <v>1.0616918775247442E-2</v>
      </c>
      <c r="F129" s="21">
        <v>2706985.3820195193</v>
      </c>
      <c r="G129" s="21">
        <v>720372.63864673115</v>
      </c>
      <c r="H129" s="21">
        <v>3427358.0206662505</v>
      </c>
      <c r="I129" s="12">
        <v>5.7132962358059765E-2</v>
      </c>
      <c r="J129" s="12">
        <v>1.5204006316751921E-2</v>
      </c>
      <c r="K129" s="21">
        <v>3876550.5999287125</v>
      </c>
      <c r="L129" s="21">
        <v>1031612.879429313</v>
      </c>
      <c r="M129" s="21">
        <v>4908163.4793580258</v>
      </c>
      <c r="N129" s="1">
        <v>7</v>
      </c>
    </row>
    <row r="130" spans="1:14" x14ac:dyDescent="0.25">
      <c r="A130" s="1">
        <f t="shared" si="1"/>
        <v>8</v>
      </c>
      <c r="B130" s="6"/>
      <c r="F130" s="13"/>
      <c r="G130" s="13"/>
      <c r="H130" s="13"/>
      <c r="K130" s="13"/>
      <c r="L130" s="13"/>
      <c r="M130" s="13"/>
      <c r="N130" s="1">
        <v>8</v>
      </c>
    </row>
    <row r="131" spans="1:14" x14ac:dyDescent="0.25">
      <c r="A131" s="1">
        <f t="shared" si="1"/>
        <v>9</v>
      </c>
      <c r="B131" s="5" t="s">
        <v>9</v>
      </c>
      <c r="F131" s="13"/>
      <c r="G131" s="13"/>
      <c r="H131" s="13"/>
      <c r="K131" s="13"/>
      <c r="L131" s="13"/>
      <c r="M131" s="13"/>
      <c r="N131" s="1">
        <v>9</v>
      </c>
    </row>
    <row r="132" spans="1:14" x14ac:dyDescent="0.25">
      <c r="A132" s="1">
        <f t="shared" si="1"/>
        <v>10</v>
      </c>
      <c r="B132" s="6" t="s">
        <v>3</v>
      </c>
      <c r="C132" t="s">
        <v>4</v>
      </c>
      <c r="D132" s="11">
        <v>0</v>
      </c>
      <c r="E132" s="11">
        <v>0</v>
      </c>
      <c r="F132" s="21">
        <v>0</v>
      </c>
      <c r="G132" s="21">
        <v>0</v>
      </c>
      <c r="H132" s="21">
        <v>0</v>
      </c>
      <c r="I132" s="11">
        <v>0</v>
      </c>
      <c r="J132" s="11">
        <v>0</v>
      </c>
      <c r="K132" s="21">
        <v>0</v>
      </c>
      <c r="L132" s="21">
        <v>0</v>
      </c>
      <c r="M132" s="21">
        <v>0</v>
      </c>
      <c r="N132" s="1">
        <v>10</v>
      </c>
    </row>
    <row r="133" spans="1:14" x14ac:dyDescent="0.25">
      <c r="A133" s="1">
        <f t="shared" si="1"/>
        <v>11</v>
      </c>
      <c r="B133" s="6" t="s">
        <v>5</v>
      </c>
      <c r="C133" t="s">
        <v>6</v>
      </c>
      <c r="D133" s="12">
        <v>8.3977330111355733E-2</v>
      </c>
      <c r="E133" s="12">
        <v>0</v>
      </c>
      <c r="F133" s="21">
        <v>832531.71742690937</v>
      </c>
      <c r="G133" s="21">
        <v>0</v>
      </c>
      <c r="H133" s="21">
        <v>832531.71742690937</v>
      </c>
      <c r="I133" s="12">
        <v>0.12026011355137795</v>
      </c>
      <c r="J133" s="12">
        <v>0</v>
      </c>
      <c r="K133" s="21">
        <v>1192230.7930023745</v>
      </c>
      <c r="L133" s="21">
        <v>0</v>
      </c>
      <c r="M133" s="21">
        <v>1192230.7930023745</v>
      </c>
      <c r="N133" s="1">
        <v>11</v>
      </c>
    </row>
    <row r="134" spans="1:14" x14ac:dyDescent="0.25">
      <c r="A134" s="1">
        <f t="shared" si="1"/>
        <v>12</v>
      </c>
      <c r="B134" s="6" t="s">
        <v>7</v>
      </c>
      <c r="C134" t="s">
        <v>6</v>
      </c>
      <c r="D134" s="12">
        <v>3.9357807100153755E-2</v>
      </c>
      <c r="E134" s="12">
        <v>0</v>
      </c>
      <c r="F134" s="21">
        <v>1862638.4840438764</v>
      </c>
      <c r="G134" s="21">
        <v>0</v>
      </c>
      <c r="H134" s="21">
        <v>1862638.4840438764</v>
      </c>
      <c r="I134" s="12">
        <v>5.6362524799507555E-2</v>
      </c>
      <c r="J134" s="12">
        <v>0</v>
      </c>
      <c r="K134" s="21">
        <v>2667399.8244437254</v>
      </c>
      <c r="L134" s="21">
        <v>0</v>
      </c>
      <c r="M134" s="21">
        <v>2667399.8244437254</v>
      </c>
      <c r="N134" s="1">
        <v>12</v>
      </c>
    </row>
    <row r="135" spans="1:14" x14ac:dyDescent="0.25">
      <c r="A135" s="1">
        <f t="shared" si="1"/>
        <v>13</v>
      </c>
      <c r="B135" s="6" t="s">
        <v>8</v>
      </c>
      <c r="C135" t="s">
        <v>6</v>
      </c>
      <c r="D135" s="12">
        <v>4.2173143582787592E-2</v>
      </c>
      <c r="E135" s="12">
        <v>0</v>
      </c>
      <c r="F135" s="21">
        <v>2923558.9729550336</v>
      </c>
      <c r="G135" s="21">
        <v>0</v>
      </c>
      <c r="H135" s="21">
        <v>2923558.9729550336</v>
      </c>
      <c r="I135" s="12">
        <v>6.0394240080737946E-2</v>
      </c>
      <c r="J135" s="12">
        <v>0</v>
      </c>
      <c r="K135" s="21">
        <v>4186695.785582962</v>
      </c>
      <c r="L135" s="21">
        <v>0</v>
      </c>
      <c r="M135" s="21">
        <v>4186695.785582962</v>
      </c>
      <c r="N135" s="1">
        <v>13</v>
      </c>
    </row>
    <row r="136" spans="1:14" x14ac:dyDescent="0.25">
      <c r="A136" s="1">
        <f t="shared" si="1"/>
        <v>14</v>
      </c>
      <c r="B136" s="2"/>
      <c r="F136" s="13"/>
      <c r="G136" s="13"/>
      <c r="H136" s="13"/>
      <c r="K136" s="13"/>
      <c r="L136" s="13"/>
      <c r="M136" s="13"/>
      <c r="N136" s="1">
        <v>14</v>
      </c>
    </row>
    <row r="137" spans="1:14" x14ac:dyDescent="0.25">
      <c r="A137" s="1">
        <f t="shared" si="1"/>
        <v>15</v>
      </c>
      <c r="B137" s="4" t="s">
        <v>11</v>
      </c>
      <c r="F137" s="13"/>
      <c r="G137" s="13"/>
      <c r="H137" s="13"/>
      <c r="K137" s="13"/>
      <c r="L137" s="13"/>
      <c r="M137" s="13"/>
      <c r="N137" s="1">
        <v>15</v>
      </c>
    </row>
    <row r="138" spans="1:14" x14ac:dyDescent="0.25">
      <c r="A138" s="1">
        <f t="shared" si="1"/>
        <v>16</v>
      </c>
      <c r="B138" s="5" t="s">
        <v>2</v>
      </c>
      <c r="F138" s="13"/>
      <c r="G138" s="13"/>
      <c r="H138" s="13"/>
      <c r="K138" s="13"/>
      <c r="L138" s="13"/>
      <c r="M138" s="13"/>
      <c r="N138" s="1">
        <v>16</v>
      </c>
    </row>
    <row r="139" spans="1:14" x14ac:dyDescent="0.25">
      <c r="A139" s="1">
        <f t="shared" si="1"/>
        <v>17</v>
      </c>
      <c r="B139" s="6" t="s">
        <v>3</v>
      </c>
      <c r="C139" t="s">
        <v>4</v>
      </c>
      <c r="D139" s="11">
        <v>0</v>
      </c>
      <c r="E139" s="11">
        <v>0.5146970952408767</v>
      </c>
      <c r="F139" s="21">
        <v>0</v>
      </c>
      <c r="G139" s="21">
        <v>32026.774931788634</v>
      </c>
      <c r="H139" s="21">
        <v>32026.774931788634</v>
      </c>
      <c r="I139" s="11">
        <v>0</v>
      </c>
      <c r="J139" s="11">
        <v>0.73707429178987682</v>
      </c>
      <c r="K139" s="21">
        <v>0</v>
      </c>
      <c r="L139" s="21">
        <v>45864.087187269433</v>
      </c>
      <c r="M139" s="21">
        <v>45864.087187269433</v>
      </c>
      <c r="N139" s="1">
        <v>17</v>
      </c>
    </row>
    <row r="140" spans="1:14" x14ac:dyDescent="0.25">
      <c r="A140" s="1">
        <f t="shared" si="1"/>
        <v>18</v>
      </c>
      <c r="B140" s="6" t="s">
        <v>5</v>
      </c>
      <c r="C140" t="s">
        <v>6</v>
      </c>
      <c r="D140" s="12">
        <v>2.690705429320946E-2</v>
      </c>
      <c r="E140" s="12">
        <v>0</v>
      </c>
      <c r="F140" s="21">
        <v>116341.45443971963</v>
      </c>
      <c r="G140" s="21">
        <v>0</v>
      </c>
      <c r="H140" s="21">
        <v>116341.45443971963</v>
      </c>
      <c r="I140" s="12">
        <v>3.853236820393862E-2</v>
      </c>
      <c r="J140" s="12">
        <v>0</v>
      </c>
      <c r="K140" s="21">
        <v>166607.30346035611</v>
      </c>
      <c r="L140" s="21">
        <v>0</v>
      </c>
      <c r="M140" s="21">
        <v>166607.30346035611</v>
      </c>
      <c r="N140" s="1">
        <v>18</v>
      </c>
    </row>
    <row r="141" spans="1:14" x14ac:dyDescent="0.25">
      <c r="A141" s="1">
        <f t="shared" si="1"/>
        <v>19</v>
      </c>
      <c r="B141" s="6" t="s">
        <v>7</v>
      </c>
      <c r="C141" t="s">
        <v>6</v>
      </c>
      <c r="D141" s="12">
        <v>6.4447738237696048E-2</v>
      </c>
      <c r="E141" s="12">
        <v>0.11512143483039891</v>
      </c>
      <c r="F141" s="21">
        <v>381732.8335305138</v>
      </c>
      <c r="G141" s="21">
        <v>681880.12053776579</v>
      </c>
      <c r="H141" s="21">
        <v>1063612.9540682796</v>
      </c>
      <c r="I141" s="12">
        <v>9.2292673609859835E-2</v>
      </c>
      <c r="J141" s="12">
        <v>0.16486016888776059</v>
      </c>
      <c r="K141" s="21">
        <v>546662.22236161679</v>
      </c>
      <c r="L141" s="21">
        <v>976489.49562413199</v>
      </c>
      <c r="M141" s="21">
        <v>1523151.7179857488</v>
      </c>
      <c r="N141" s="1">
        <v>19</v>
      </c>
    </row>
    <row r="142" spans="1:14" x14ac:dyDescent="0.25">
      <c r="A142" s="1">
        <f t="shared" si="1"/>
        <v>20</v>
      </c>
      <c r="B142" s="6" t="s">
        <v>8</v>
      </c>
      <c r="C142" t="s">
        <v>6</v>
      </c>
      <c r="D142" s="12">
        <v>3.9751826356545922E-2</v>
      </c>
      <c r="E142" s="12">
        <v>1.0578604610760021E-2</v>
      </c>
      <c r="F142" s="21">
        <v>462179.33117340965</v>
      </c>
      <c r="G142" s="21">
        <v>122993.40311804085</v>
      </c>
      <c r="H142" s="21">
        <v>585172.73429145047</v>
      </c>
      <c r="I142" s="12">
        <v>5.6926781849026969E-2</v>
      </c>
      <c r="J142" s="12">
        <v>1.5149138345053208E-2</v>
      </c>
      <c r="K142" s="21">
        <v>661865.99138495571</v>
      </c>
      <c r="L142" s="21">
        <v>176133.25650425596</v>
      </c>
      <c r="M142" s="21">
        <v>837999.24788921163</v>
      </c>
      <c r="N142" s="1">
        <v>20</v>
      </c>
    </row>
    <row r="143" spans="1:14" x14ac:dyDescent="0.25">
      <c r="A143" s="1">
        <f t="shared" si="1"/>
        <v>21</v>
      </c>
      <c r="B143" s="6"/>
      <c r="F143" s="13"/>
      <c r="G143" s="13"/>
      <c r="H143" s="13"/>
      <c r="K143" s="13"/>
      <c r="L143" s="13"/>
      <c r="M143" s="13"/>
      <c r="N143" s="1">
        <v>21</v>
      </c>
    </row>
    <row r="144" spans="1:14" x14ac:dyDescent="0.25">
      <c r="A144" s="1">
        <f t="shared" si="1"/>
        <v>22</v>
      </c>
      <c r="B144" s="5" t="s">
        <v>9</v>
      </c>
      <c r="F144" s="13"/>
      <c r="G144" s="13"/>
      <c r="H144" s="13"/>
      <c r="K144" s="13"/>
      <c r="L144" s="13"/>
      <c r="M144" s="13"/>
      <c r="N144" s="1">
        <v>22</v>
      </c>
    </row>
    <row r="145" spans="1:14" x14ac:dyDescent="0.25">
      <c r="A145" s="1">
        <f t="shared" si="1"/>
        <v>23</v>
      </c>
      <c r="B145" s="6" t="s">
        <v>3</v>
      </c>
      <c r="C145" t="s">
        <v>4</v>
      </c>
      <c r="D145" s="11">
        <v>0</v>
      </c>
      <c r="E145" s="11">
        <v>0</v>
      </c>
      <c r="F145" s="21">
        <v>0</v>
      </c>
      <c r="G145" s="21">
        <v>0</v>
      </c>
      <c r="H145" s="21">
        <v>0</v>
      </c>
      <c r="I145" s="11">
        <v>0</v>
      </c>
      <c r="J145" s="11">
        <v>0</v>
      </c>
      <c r="K145" s="21">
        <v>0</v>
      </c>
      <c r="L145" s="21">
        <v>0</v>
      </c>
      <c r="M145" s="21">
        <v>0</v>
      </c>
      <c r="N145" s="1">
        <v>23</v>
      </c>
    </row>
    <row r="146" spans="1:14" x14ac:dyDescent="0.25">
      <c r="A146" s="1">
        <f t="shared" si="1"/>
        <v>24</v>
      </c>
      <c r="B146" s="6" t="s">
        <v>5</v>
      </c>
      <c r="C146" t="s">
        <v>6</v>
      </c>
      <c r="D146" s="12">
        <v>8.3571199488801928E-2</v>
      </c>
      <c r="E146" s="12">
        <v>0</v>
      </c>
      <c r="F146" s="21">
        <v>167225.45256312759</v>
      </c>
      <c r="G146" s="21">
        <v>0</v>
      </c>
      <c r="H146" s="21">
        <v>167225.45256312759</v>
      </c>
      <c r="I146" s="12">
        <v>0.11967851236543589</v>
      </c>
      <c r="J146" s="12">
        <v>0</v>
      </c>
      <c r="K146" s="21">
        <v>239475.96199182887</v>
      </c>
      <c r="L146" s="21">
        <v>0</v>
      </c>
      <c r="M146" s="21">
        <v>239475.96199182887</v>
      </c>
      <c r="N146" s="1">
        <v>24</v>
      </c>
    </row>
    <row r="147" spans="1:14" x14ac:dyDescent="0.25">
      <c r="A147" s="1">
        <f t="shared" si="1"/>
        <v>25</v>
      </c>
      <c r="B147" s="6" t="s">
        <v>7</v>
      </c>
      <c r="C147" t="s">
        <v>6</v>
      </c>
      <c r="D147" s="12">
        <v>3.9184196412370621E-2</v>
      </c>
      <c r="E147" s="12">
        <v>0</v>
      </c>
      <c r="F147" s="21">
        <v>355017.32076922728</v>
      </c>
      <c r="G147" s="21">
        <v>0</v>
      </c>
      <c r="H147" s="21">
        <v>355017.32076922728</v>
      </c>
      <c r="I147" s="12">
        <v>5.6113904832680229E-2</v>
      </c>
      <c r="J147" s="12">
        <v>0</v>
      </c>
      <c r="K147" s="21">
        <v>508404.1520705591</v>
      </c>
      <c r="L147" s="21">
        <v>0</v>
      </c>
      <c r="M147" s="21">
        <v>508404.1520705591</v>
      </c>
      <c r="N147" s="1">
        <v>25</v>
      </c>
    </row>
    <row r="148" spans="1:14" x14ac:dyDescent="0.25">
      <c r="A148" s="1">
        <f t="shared" si="1"/>
        <v>26</v>
      </c>
      <c r="B148" s="6" t="s">
        <v>8</v>
      </c>
      <c r="C148" t="s">
        <v>6</v>
      </c>
      <c r="D148" s="12">
        <v>4.2028605126160745E-2</v>
      </c>
      <c r="E148" s="12">
        <v>0</v>
      </c>
      <c r="F148" s="21">
        <v>552622.18363956304</v>
      </c>
      <c r="G148" s="21">
        <v>0</v>
      </c>
      <c r="H148" s="21">
        <v>552622.18363956304</v>
      </c>
      <c r="I148" s="12">
        <v>6.0187253133386368E-2</v>
      </c>
      <c r="J148" s="12">
        <v>0</v>
      </c>
      <c r="K148" s="21">
        <v>791385.08532456355</v>
      </c>
      <c r="L148" s="21">
        <v>0</v>
      </c>
      <c r="M148" s="21">
        <v>791385.08532456355</v>
      </c>
      <c r="N148" s="1">
        <v>26</v>
      </c>
    </row>
    <row r="149" spans="1:14" x14ac:dyDescent="0.25">
      <c r="A149" s="1">
        <f t="shared" si="1"/>
        <v>27</v>
      </c>
      <c r="B149" s="2"/>
      <c r="F149" s="13"/>
      <c r="G149" s="13"/>
      <c r="H149" s="13"/>
      <c r="K149" s="13"/>
      <c r="L149" s="13"/>
      <c r="M149" s="13"/>
      <c r="N149" s="1">
        <v>27</v>
      </c>
    </row>
    <row r="150" spans="1:14" ht="21" x14ac:dyDescent="0.35">
      <c r="A150" s="1">
        <f t="shared" si="1"/>
        <v>28</v>
      </c>
      <c r="B150" s="3" t="s">
        <v>15</v>
      </c>
      <c r="F150" s="13"/>
      <c r="G150" s="13"/>
      <c r="H150" s="13"/>
      <c r="K150" s="13"/>
      <c r="L150" s="13"/>
      <c r="M150" s="13"/>
      <c r="N150" s="1">
        <v>28</v>
      </c>
    </row>
    <row r="151" spans="1:14" x14ac:dyDescent="0.25">
      <c r="A151" s="1">
        <f t="shared" si="1"/>
        <v>29</v>
      </c>
      <c r="B151" s="4" t="s">
        <v>1</v>
      </c>
      <c r="F151" s="13"/>
      <c r="G151" s="13"/>
      <c r="H151" s="13"/>
      <c r="K151" s="13"/>
      <c r="L151" s="13"/>
      <c r="M151" s="13"/>
      <c r="N151" s="1">
        <v>29</v>
      </c>
    </row>
    <row r="152" spans="1:14" x14ac:dyDescent="0.25">
      <c r="A152" s="1">
        <f t="shared" si="1"/>
        <v>30</v>
      </c>
      <c r="B152" s="5" t="s">
        <v>2</v>
      </c>
      <c r="F152" s="13"/>
      <c r="G152" s="13"/>
      <c r="H152" s="13"/>
      <c r="K152" s="13"/>
      <c r="L152" s="13"/>
      <c r="M152" s="13"/>
      <c r="N152" s="1">
        <v>30</v>
      </c>
    </row>
    <row r="153" spans="1:14" x14ac:dyDescent="0.25">
      <c r="A153" s="1">
        <f t="shared" si="1"/>
        <v>31</v>
      </c>
      <c r="B153" s="6" t="s">
        <v>3</v>
      </c>
      <c r="C153" t="s">
        <v>4</v>
      </c>
      <c r="D153" s="11">
        <v>0</v>
      </c>
      <c r="E153" s="11">
        <v>0</v>
      </c>
      <c r="F153" s="21">
        <v>0</v>
      </c>
      <c r="G153" s="21">
        <v>0</v>
      </c>
      <c r="H153" s="21">
        <v>0</v>
      </c>
      <c r="I153" s="11">
        <v>0</v>
      </c>
      <c r="J153" s="11">
        <v>0</v>
      </c>
      <c r="K153" s="21">
        <v>0</v>
      </c>
      <c r="L153" s="21">
        <v>0</v>
      </c>
      <c r="M153" s="21">
        <v>0</v>
      </c>
      <c r="N153" s="1">
        <v>31</v>
      </c>
    </row>
    <row r="154" spans="1:14" x14ac:dyDescent="0.25">
      <c r="A154" s="1">
        <f t="shared" si="1"/>
        <v>32</v>
      </c>
      <c r="B154" s="6" t="s">
        <v>5</v>
      </c>
      <c r="C154" t="s">
        <v>6</v>
      </c>
      <c r="D154" s="12">
        <v>2.7049260845294239E-2</v>
      </c>
      <c r="E154" s="12">
        <v>0</v>
      </c>
      <c r="F154" s="21">
        <v>150335.54924748818</v>
      </c>
      <c r="G154" s="21">
        <v>0</v>
      </c>
      <c r="H154" s="21">
        <v>150335.54924748818</v>
      </c>
      <c r="I154" s="12">
        <v>3.8736015736895293E-2</v>
      </c>
      <c r="J154" s="12">
        <v>0</v>
      </c>
      <c r="K154" s="21">
        <v>215288.6999305416</v>
      </c>
      <c r="L154" s="21">
        <v>0</v>
      </c>
      <c r="M154" s="21">
        <v>215288.6999305416</v>
      </c>
      <c r="N154" s="1">
        <v>32</v>
      </c>
    </row>
    <row r="155" spans="1:14" x14ac:dyDescent="0.25">
      <c r="A155" s="1">
        <f t="shared" si="1"/>
        <v>33</v>
      </c>
      <c r="B155" s="6" t="s">
        <v>7</v>
      </c>
      <c r="C155" t="s">
        <v>6</v>
      </c>
      <c r="D155" s="12">
        <v>6.4753351775653847E-2</v>
      </c>
      <c r="E155" s="12">
        <v>0.204436594659062</v>
      </c>
      <c r="F155" s="21">
        <v>638856.64807996945</v>
      </c>
      <c r="G155" s="21">
        <v>2016971.6937784408</v>
      </c>
      <c r="H155" s="21">
        <v>2655828.3418584103</v>
      </c>
      <c r="I155" s="12">
        <v>9.2730328852398611E-2</v>
      </c>
      <c r="J155" s="12">
        <v>0.29276434551032804</v>
      </c>
      <c r="K155" s="21">
        <v>914877.53825077531</v>
      </c>
      <c r="L155" s="21">
        <v>2888413.3920674664</v>
      </c>
      <c r="M155" s="21">
        <v>3803290.9303182419</v>
      </c>
      <c r="N155" s="1">
        <v>33</v>
      </c>
    </row>
    <row r="156" spans="1:14" x14ac:dyDescent="0.25">
      <c r="A156" s="1">
        <f t="shared" si="1"/>
        <v>34</v>
      </c>
      <c r="B156" s="6" t="s">
        <v>8</v>
      </c>
      <c r="C156" t="s">
        <v>6</v>
      </c>
      <c r="D156" s="12">
        <v>3.9895801679354657E-2</v>
      </c>
      <c r="E156" s="12">
        <v>2.1388186129571572E-2</v>
      </c>
      <c r="F156" s="21">
        <v>686547.34538417647</v>
      </c>
      <c r="G156" s="21">
        <v>368058.83806663117</v>
      </c>
      <c r="H156" s="21">
        <v>1054606.1834508076</v>
      </c>
      <c r="I156" s="12">
        <v>5.7132962358059765E-2</v>
      </c>
      <c r="J156" s="12">
        <v>3.0629048210863145E-2</v>
      </c>
      <c r="K156" s="21">
        <v>983173.21597169363</v>
      </c>
      <c r="L156" s="21">
        <v>527080.3156136052</v>
      </c>
      <c r="M156" s="21">
        <v>1510253.5315852989</v>
      </c>
      <c r="N156" s="1">
        <v>34</v>
      </c>
    </row>
    <row r="157" spans="1:14" x14ac:dyDescent="0.25">
      <c r="A157" s="1">
        <f t="shared" si="1"/>
        <v>35</v>
      </c>
      <c r="B157" s="6"/>
      <c r="F157" s="13"/>
      <c r="G157" s="13"/>
      <c r="H157" s="13"/>
      <c r="K157" s="13"/>
      <c r="L157" s="13"/>
      <c r="M157" s="13"/>
      <c r="N157" s="1">
        <v>35</v>
      </c>
    </row>
    <row r="158" spans="1:14" x14ac:dyDescent="0.25">
      <c r="A158" s="1">
        <f t="shared" si="1"/>
        <v>36</v>
      </c>
      <c r="B158" s="5" t="s">
        <v>9</v>
      </c>
      <c r="F158" s="13"/>
      <c r="G158" s="13"/>
      <c r="H158" s="13"/>
      <c r="K158" s="13"/>
      <c r="L158" s="13"/>
      <c r="M158" s="13"/>
      <c r="N158" s="1">
        <v>36</v>
      </c>
    </row>
    <row r="159" spans="1:14" x14ac:dyDescent="0.25">
      <c r="A159" s="1">
        <f t="shared" si="1"/>
        <v>37</v>
      </c>
      <c r="B159" s="6" t="s">
        <v>3</v>
      </c>
      <c r="C159" t="s">
        <v>4</v>
      </c>
      <c r="D159" s="11">
        <v>0</v>
      </c>
      <c r="E159" s="11">
        <v>0</v>
      </c>
      <c r="F159" s="21">
        <v>0</v>
      </c>
      <c r="G159" s="21">
        <v>0</v>
      </c>
      <c r="H159" s="21">
        <v>0</v>
      </c>
      <c r="I159" s="11">
        <v>0</v>
      </c>
      <c r="J159" s="11">
        <v>0</v>
      </c>
      <c r="K159" s="21">
        <v>0</v>
      </c>
      <c r="L159" s="21">
        <v>0</v>
      </c>
      <c r="M159" s="21">
        <v>0</v>
      </c>
      <c r="N159" s="1">
        <v>37</v>
      </c>
    </row>
    <row r="160" spans="1:14" x14ac:dyDescent="0.25">
      <c r="A160" s="1">
        <f t="shared" si="1"/>
        <v>38</v>
      </c>
      <c r="B160" s="6" t="s">
        <v>5</v>
      </c>
      <c r="C160" t="s">
        <v>6</v>
      </c>
      <c r="D160" s="12">
        <v>8.3977330111355733E-2</v>
      </c>
      <c r="E160" s="12">
        <v>0</v>
      </c>
      <c r="F160" s="21">
        <v>1158411.7387056844</v>
      </c>
      <c r="G160" s="21">
        <v>0</v>
      </c>
      <c r="H160" s="21">
        <v>1158411.7387056844</v>
      </c>
      <c r="I160" s="12">
        <v>0.12026011355137795</v>
      </c>
      <c r="J160" s="12">
        <v>0</v>
      </c>
      <c r="K160" s="21">
        <v>1658908.7441963891</v>
      </c>
      <c r="L160" s="21">
        <v>0</v>
      </c>
      <c r="M160" s="21">
        <v>1658908.7441963891</v>
      </c>
      <c r="N160" s="1">
        <v>38</v>
      </c>
    </row>
    <row r="161" spans="1:14" x14ac:dyDescent="0.25">
      <c r="A161" s="1">
        <f t="shared" si="1"/>
        <v>39</v>
      </c>
      <c r="B161" s="6" t="s">
        <v>7</v>
      </c>
      <c r="C161" t="s">
        <v>6</v>
      </c>
      <c r="D161" s="12">
        <v>3.9357807100153755E-2</v>
      </c>
      <c r="E161" s="12">
        <v>0</v>
      </c>
      <c r="F161" s="21">
        <v>540493.50269549491</v>
      </c>
      <c r="G161" s="21">
        <v>0</v>
      </c>
      <c r="H161" s="21">
        <v>540493.50269549491</v>
      </c>
      <c r="I161" s="12">
        <v>5.6362524799507555E-2</v>
      </c>
      <c r="J161" s="12">
        <v>0</v>
      </c>
      <c r="K161" s="21">
        <v>774016.15318980836</v>
      </c>
      <c r="L161" s="21">
        <v>0</v>
      </c>
      <c r="M161" s="21">
        <v>774016.15318980836</v>
      </c>
      <c r="N161" s="1">
        <v>39</v>
      </c>
    </row>
    <row r="162" spans="1:14" x14ac:dyDescent="0.25">
      <c r="A162" s="1">
        <f t="shared" si="1"/>
        <v>40</v>
      </c>
      <c r="B162" s="6" t="s">
        <v>8</v>
      </c>
      <c r="C162" t="s">
        <v>6</v>
      </c>
      <c r="D162" s="12">
        <v>4.2173143582787592E-2</v>
      </c>
      <c r="E162" s="12">
        <v>0</v>
      </c>
      <c r="F162" s="21">
        <v>1053638.264341369</v>
      </c>
      <c r="G162" s="21">
        <v>0</v>
      </c>
      <c r="H162" s="21">
        <v>1053638.264341369</v>
      </c>
      <c r="I162" s="12">
        <v>6.0394240080737946E-2</v>
      </c>
      <c r="J162" s="12">
        <v>0</v>
      </c>
      <c r="K162" s="21">
        <v>1508867.4186682142</v>
      </c>
      <c r="L162" s="21">
        <v>0</v>
      </c>
      <c r="M162" s="21">
        <v>1508867.4186682142</v>
      </c>
      <c r="N162" s="1">
        <v>40</v>
      </c>
    </row>
    <row r="163" spans="1:14" x14ac:dyDescent="0.25">
      <c r="B163" s="2"/>
    </row>
    <row r="164" spans="1:14" ht="21" x14ac:dyDescent="0.35">
      <c r="A164" s="1">
        <f t="shared" si="1"/>
        <v>1</v>
      </c>
      <c r="B164" s="3" t="s">
        <v>54</v>
      </c>
      <c r="F164" s="13"/>
      <c r="G164" s="13"/>
      <c r="H164" s="13"/>
      <c r="K164" s="13"/>
      <c r="L164" s="13"/>
      <c r="M164" s="13"/>
      <c r="N164" s="1">
        <v>1</v>
      </c>
    </row>
    <row r="165" spans="1:14" x14ac:dyDescent="0.25">
      <c r="A165" s="1">
        <f t="shared" si="1"/>
        <v>2</v>
      </c>
      <c r="B165" s="4" t="s">
        <v>1</v>
      </c>
      <c r="F165" s="13"/>
      <c r="G165" s="13"/>
      <c r="H165" s="13"/>
      <c r="K165" s="13"/>
      <c r="L165" s="13"/>
      <c r="M165" s="13"/>
      <c r="N165" s="1">
        <v>2</v>
      </c>
    </row>
    <row r="166" spans="1:14" x14ac:dyDescent="0.25">
      <c r="A166" s="1">
        <f t="shared" si="1"/>
        <v>3</v>
      </c>
      <c r="B166" s="5" t="s">
        <v>2</v>
      </c>
      <c r="F166" s="13"/>
      <c r="G166" s="13"/>
      <c r="H166" s="13"/>
      <c r="K166" s="13"/>
      <c r="L166" s="13"/>
      <c r="M166" s="13"/>
      <c r="N166" s="1">
        <v>3</v>
      </c>
    </row>
    <row r="167" spans="1:14" x14ac:dyDescent="0.25">
      <c r="A167" s="1">
        <f t="shared" si="1"/>
        <v>4</v>
      </c>
      <c r="B167" s="6" t="s">
        <v>3</v>
      </c>
      <c r="C167" t="s">
        <v>4</v>
      </c>
      <c r="D167" s="11">
        <v>0</v>
      </c>
      <c r="E167" s="11">
        <v>0.54423193758472066</v>
      </c>
      <c r="F167" s="21">
        <v>0</v>
      </c>
      <c r="G167" s="21">
        <v>319271.72084404674</v>
      </c>
      <c r="H167" s="21">
        <v>319271.72084404674</v>
      </c>
      <c r="I167" s="11">
        <v>0</v>
      </c>
      <c r="J167" s="11">
        <v>0.77936979569888265</v>
      </c>
      <c r="K167" s="21">
        <v>0</v>
      </c>
      <c r="L167" s="21">
        <v>457214.50481380447</v>
      </c>
      <c r="M167" s="21">
        <v>457214.50481380447</v>
      </c>
      <c r="N167" s="1">
        <v>4</v>
      </c>
    </row>
    <row r="168" spans="1:14" x14ac:dyDescent="0.25">
      <c r="A168" s="1">
        <f t="shared" si="1"/>
        <v>5</v>
      </c>
      <c r="B168" s="6" t="s">
        <v>5</v>
      </c>
      <c r="C168" t="s">
        <v>6</v>
      </c>
      <c r="D168" s="12">
        <v>2.7049260845294239E-2</v>
      </c>
      <c r="E168" s="12">
        <v>0</v>
      </c>
      <c r="F168" s="21">
        <v>1079184.389359528</v>
      </c>
      <c r="G168" s="21">
        <v>0</v>
      </c>
      <c r="H168" s="21">
        <v>1079184.389359528</v>
      </c>
      <c r="I168" s="12">
        <v>3.8736015736895293E-2</v>
      </c>
      <c r="J168" s="12">
        <v>0</v>
      </c>
      <c r="K168" s="21">
        <v>1545450.8619785421</v>
      </c>
      <c r="L168" s="21">
        <v>0</v>
      </c>
      <c r="M168" s="21">
        <v>1545450.8619785421</v>
      </c>
      <c r="N168" s="1">
        <v>5</v>
      </c>
    </row>
    <row r="169" spans="1:14" x14ac:dyDescent="0.25">
      <c r="A169" s="1">
        <f t="shared" si="1"/>
        <v>6</v>
      </c>
      <c r="B169" s="6" t="s">
        <v>7</v>
      </c>
      <c r="C169" t="s">
        <v>6</v>
      </c>
      <c r="D169" s="12">
        <v>6.4753351775653847E-2</v>
      </c>
      <c r="E169" s="12">
        <v>9.1319211285677868E-2</v>
      </c>
      <c r="F169" s="21">
        <v>2407251.7612119704</v>
      </c>
      <c r="G169" s="21">
        <v>3394856.4232097063</v>
      </c>
      <c r="H169" s="21">
        <v>5802108.1844216771</v>
      </c>
      <c r="I169" s="12">
        <v>9.2730328852398611E-2</v>
      </c>
      <c r="J169" s="12">
        <v>0.13077408753142605</v>
      </c>
      <c r="K169" s="21">
        <v>3447315.7192093125</v>
      </c>
      <c r="L169" s="21">
        <v>4861619.4204370975</v>
      </c>
      <c r="M169" s="21">
        <v>8308935.13964641</v>
      </c>
      <c r="N169" s="1">
        <v>6</v>
      </c>
    </row>
    <row r="170" spans="1:14" x14ac:dyDescent="0.25">
      <c r="A170" s="1">
        <f t="shared" si="1"/>
        <v>7</v>
      </c>
      <c r="B170" s="6" t="s">
        <v>8</v>
      </c>
      <c r="C170" t="s">
        <v>6</v>
      </c>
      <c r="D170" s="12">
        <v>3.9895801679354657E-2</v>
      </c>
      <c r="E170" s="12">
        <v>1.1695574725019749E-2</v>
      </c>
      <c r="F170" s="21">
        <v>1369552.4754441672</v>
      </c>
      <c r="G170" s="21">
        <v>401488.44344897324</v>
      </c>
      <c r="H170" s="21">
        <v>1771040.9188931403</v>
      </c>
      <c r="I170" s="12">
        <v>5.7132962358059765E-2</v>
      </c>
      <c r="J170" s="12">
        <v>1.6748700424441182E-2</v>
      </c>
      <c r="K170" s="21">
        <v>1961273.786545574</v>
      </c>
      <c r="L170" s="21">
        <v>574953.33246145304</v>
      </c>
      <c r="M170" s="21">
        <v>2536227.1190070268</v>
      </c>
      <c r="N170" s="1">
        <v>7</v>
      </c>
    </row>
    <row r="171" spans="1:14" x14ac:dyDescent="0.25">
      <c r="A171" s="1">
        <f t="shared" si="1"/>
        <v>8</v>
      </c>
      <c r="B171" s="6"/>
      <c r="F171" s="13"/>
      <c r="G171" s="13"/>
      <c r="H171" s="13"/>
      <c r="K171" s="13"/>
      <c r="L171" s="13"/>
      <c r="M171" s="13"/>
      <c r="N171" s="1">
        <v>8</v>
      </c>
    </row>
    <row r="172" spans="1:14" x14ac:dyDescent="0.25">
      <c r="A172" s="1">
        <f t="shared" si="1"/>
        <v>9</v>
      </c>
      <c r="B172" s="5" t="s">
        <v>9</v>
      </c>
      <c r="F172" s="13"/>
      <c r="G172" s="13"/>
      <c r="H172" s="13"/>
      <c r="K172" s="13"/>
      <c r="L172" s="13"/>
      <c r="M172" s="13"/>
      <c r="N172" s="1">
        <v>9</v>
      </c>
    </row>
    <row r="173" spans="1:14" x14ac:dyDescent="0.25">
      <c r="A173" s="1">
        <f t="shared" si="1"/>
        <v>10</v>
      </c>
      <c r="B173" s="6" t="s">
        <v>3</v>
      </c>
      <c r="C173" t="s">
        <v>4</v>
      </c>
      <c r="D173" s="11">
        <v>0</v>
      </c>
      <c r="E173" s="11">
        <v>0</v>
      </c>
      <c r="F173" s="21">
        <v>0</v>
      </c>
      <c r="G173" s="21">
        <v>0</v>
      </c>
      <c r="H173" s="21">
        <v>0</v>
      </c>
      <c r="I173" s="11">
        <v>0</v>
      </c>
      <c r="J173" s="11">
        <v>0</v>
      </c>
      <c r="K173" s="21">
        <v>0</v>
      </c>
      <c r="L173" s="21">
        <v>0</v>
      </c>
      <c r="M173" s="21">
        <v>0</v>
      </c>
      <c r="N173" s="1">
        <v>10</v>
      </c>
    </row>
    <row r="174" spans="1:14" x14ac:dyDescent="0.25">
      <c r="A174" s="1">
        <f t="shared" si="1"/>
        <v>11</v>
      </c>
      <c r="B174" s="6" t="s">
        <v>5</v>
      </c>
      <c r="C174" t="s">
        <v>6</v>
      </c>
      <c r="D174" s="12">
        <v>8.3977330111355733E-2</v>
      </c>
      <c r="E174" s="12">
        <v>0</v>
      </c>
      <c r="F174" s="21">
        <v>1106655.9008752883</v>
      </c>
      <c r="G174" s="21">
        <v>0</v>
      </c>
      <c r="H174" s="21">
        <v>1106655.9008752883</v>
      </c>
      <c r="I174" s="12">
        <v>0.12026011355137795</v>
      </c>
      <c r="J174" s="12">
        <v>0</v>
      </c>
      <c r="K174" s="21">
        <v>1584791.5636885457</v>
      </c>
      <c r="L174" s="21">
        <v>0</v>
      </c>
      <c r="M174" s="21">
        <v>1584791.5636885457</v>
      </c>
      <c r="N174" s="1">
        <v>11</v>
      </c>
    </row>
    <row r="175" spans="1:14" x14ac:dyDescent="0.25">
      <c r="A175" s="1">
        <f t="shared" si="1"/>
        <v>12</v>
      </c>
      <c r="B175" s="6" t="s">
        <v>7</v>
      </c>
      <c r="C175" t="s">
        <v>6</v>
      </c>
      <c r="D175" s="12">
        <v>3.9357807100153755E-2</v>
      </c>
      <c r="E175" s="12">
        <v>0</v>
      </c>
      <c r="F175" s="21">
        <v>3397463.6574707455</v>
      </c>
      <c r="G175" s="21">
        <v>0</v>
      </c>
      <c r="H175" s="21">
        <v>3397463.6574707455</v>
      </c>
      <c r="I175" s="12">
        <v>5.6362524799507555E-2</v>
      </c>
      <c r="J175" s="12">
        <v>0</v>
      </c>
      <c r="K175" s="21">
        <v>4865353.1219952656</v>
      </c>
      <c r="L175" s="21">
        <v>0</v>
      </c>
      <c r="M175" s="21">
        <v>4865353.1219952656</v>
      </c>
      <c r="N175" s="1">
        <v>12</v>
      </c>
    </row>
    <row r="176" spans="1:14" x14ac:dyDescent="0.25">
      <c r="A176" s="1">
        <f t="shared" si="1"/>
        <v>13</v>
      </c>
      <c r="B176" s="6" t="s">
        <v>8</v>
      </c>
      <c r="C176" t="s">
        <v>6</v>
      </c>
      <c r="D176" s="12">
        <v>4.2173143582787592E-2</v>
      </c>
      <c r="E176" s="12">
        <v>0</v>
      </c>
      <c r="F176" s="21">
        <v>2077967.6315501169</v>
      </c>
      <c r="G176" s="21">
        <v>0</v>
      </c>
      <c r="H176" s="21">
        <v>2077967.6315501169</v>
      </c>
      <c r="I176" s="12">
        <v>6.0394240080737946E-2</v>
      </c>
      <c r="J176" s="12">
        <v>0</v>
      </c>
      <c r="K176" s="21">
        <v>2975762.8992840885</v>
      </c>
      <c r="L176" s="21">
        <v>0</v>
      </c>
      <c r="M176" s="21">
        <v>2975762.8992840885</v>
      </c>
      <c r="N176" s="1">
        <v>13</v>
      </c>
    </row>
    <row r="177" spans="1:14" x14ac:dyDescent="0.25">
      <c r="A177" s="1">
        <f t="shared" si="1"/>
        <v>14</v>
      </c>
      <c r="B177" s="2"/>
      <c r="D177" s="12"/>
      <c r="E177" s="12"/>
      <c r="F177" s="13"/>
      <c r="G177" s="13"/>
      <c r="H177" s="13"/>
      <c r="I177" s="12"/>
      <c r="J177" s="12"/>
      <c r="K177" s="13"/>
      <c r="L177" s="13"/>
      <c r="M177" s="13"/>
      <c r="N177" s="1">
        <v>14</v>
      </c>
    </row>
    <row r="178" spans="1:14" x14ac:dyDescent="0.25">
      <c r="A178" s="1">
        <f t="shared" si="1"/>
        <v>15</v>
      </c>
      <c r="B178" s="4" t="s">
        <v>11</v>
      </c>
      <c r="F178" s="13"/>
      <c r="G178" s="13"/>
      <c r="H178" s="13"/>
      <c r="K178" s="13"/>
      <c r="L178" s="13"/>
      <c r="M178" s="13"/>
      <c r="N178" s="1">
        <v>15</v>
      </c>
    </row>
    <row r="179" spans="1:14" x14ac:dyDescent="0.25">
      <c r="A179" s="1">
        <f t="shared" si="1"/>
        <v>16</v>
      </c>
      <c r="B179" s="5" t="s">
        <v>2</v>
      </c>
      <c r="F179" s="13"/>
      <c r="G179" s="13"/>
      <c r="H179" s="13"/>
      <c r="K179" s="13"/>
      <c r="L179" s="13"/>
      <c r="M179" s="13"/>
      <c r="N179" s="1">
        <v>16</v>
      </c>
    </row>
    <row r="180" spans="1:14" x14ac:dyDescent="0.25">
      <c r="A180" s="1">
        <f t="shared" si="1"/>
        <v>17</v>
      </c>
      <c r="B180" s="6" t="s">
        <v>3</v>
      </c>
      <c r="C180" t="s">
        <v>4</v>
      </c>
      <c r="D180" s="11">
        <v>0</v>
      </c>
      <c r="E180" s="11">
        <v>0.5413707375016209</v>
      </c>
      <c r="F180" s="21">
        <v>0</v>
      </c>
      <c r="G180" s="21">
        <v>31432.554238549204</v>
      </c>
      <c r="H180" s="21">
        <v>31432.554238549204</v>
      </c>
      <c r="I180" s="11">
        <v>0</v>
      </c>
      <c r="J180" s="11">
        <v>0.775272401242182</v>
      </c>
      <c r="K180" s="21">
        <v>0</v>
      </c>
      <c r="L180" s="21">
        <v>45013.130769045682</v>
      </c>
      <c r="M180" s="21">
        <v>45013.130769045682</v>
      </c>
      <c r="N180" s="1">
        <v>17</v>
      </c>
    </row>
    <row r="181" spans="1:14" x14ac:dyDescent="0.25">
      <c r="A181" s="1">
        <f t="shared" si="1"/>
        <v>18</v>
      </c>
      <c r="B181" s="6" t="s">
        <v>5</v>
      </c>
      <c r="C181" t="s">
        <v>6</v>
      </c>
      <c r="D181" s="12">
        <v>2.690705429320946E-2</v>
      </c>
      <c r="E181" s="12">
        <v>0</v>
      </c>
      <c r="F181" s="21">
        <v>114564.22480391375</v>
      </c>
      <c r="G181" s="21">
        <v>0</v>
      </c>
      <c r="H181" s="21">
        <v>114564.22480391375</v>
      </c>
      <c r="I181" s="12">
        <v>3.853236820393862E-2</v>
      </c>
      <c r="J181" s="12">
        <v>0</v>
      </c>
      <c r="K181" s="21">
        <v>164062.21376144001</v>
      </c>
      <c r="L181" s="21">
        <v>0</v>
      </c>
      <c r="M181" s="21">
        <v>164062.21376144001</v>
      </c>
      <c r="N181" s="1">
        <v>18</v>
      </c>
    </row>
    <row r="182" spans="1:14" x14ac:dyDescent="0.25">
      <c r="A182" s="1">
        <f t="shared" si="1"/>
        <v>19</v>
      </c>
      <c r="B182" s="6" t="s">
        <v>7</v>
      </c>
      <c r="C182" t="s">
        <v>6</v>
      </c>
      <c r="D182" s="12">
        <v>6.4447738237696048E-2</v>
      </c>
      <c r="E182" s="12">
        <v>9.0888216032471131E-2</v>
      </c>
      <c r="F182" s="21">
        <v>332117.75762208673</v>
      </c>
      <c r="G182" s="21">
        <v>468373.15518576704</v>
      </c>
      <c r="H182" s="21">
        <v>800490.91280785378</v>
      </c>
      <c r="I182" s="12">
        <v>9.2292673609859835E-2</v>
      </c>
      <c r="J182" s="12">
        <v>0.13015687883924665</v>
      </c>
      <c r="K182" s="21">
        <v>475610.72959927621</v>
      </c>
      <c r="L182" s="21">
        <v>670735.88493903319</v>
      </c>
      <c r="M182" s="21">
        <v>1146346.6145383094</v>
      </c>
      <c r="N182" s="1">
        <v>19</v>
      </c>
    </row>
    <row r="183" spans="1:14" x14ac:dyDescent="0.25">
      <c r="A183" s="1">
        <f t="shared" si="1"/>
        <v>20</v>
      </c>
      <c r="B183" s="6" t="s">
        <v>8</v>
      </c>
      <c r="C183" t="s">
        <v>6</v>
      </c>
      <c r="D183" s="12">
        <v>3.9751826356545922E-2</v>
      </c>
      <c r="E183" s="12">
        <v>1.165336792441447E-2</v>
      </c>
      <c r="F183" s="21">
        <v>197780.74975437089</v>
      </c>
      <c r="G183" s="21">
        <v>57980.023976299599</v>
      </c>
      <c r="H183" s="21">
        <v>255760.77373067048</v>
      </c>
      <c r="I183" s="12">
        <v>5.6926781849026969E-2</v>
      </c>
      <c r="J183" s="12">
        <v>1.6688257985669901E-2</v>
      </c>
      <c r="K183" s="21">
        <v>283232.81285791908</v>
      </c>
      <c r="L183" s="21">
        <v>83030.554291919951</v>
      </c>
      <c r="M183" s="21">
        <v>366263.36714983906</v>
      </c>
      <c r="N183" s="1">
        <v>20</v>
      </c>
    </row>
    <row r="184" spans="1:14" x14ac:dyDescent="0.25">
      <c r="A184" s="1">
        <f t="shared" si="1"/>
        <v>21</v>
      </c>
      <c r="B184" s="6"/>
      <c r="F184" s="13"/>
      <c r="G184" s="13"/>
      <c r="H184" s="13"/>
      <c r="K184" s="13"/>
      <c r="L184" s="13"/>
      <c r="M184" s="13"/>
      <c r="N184" s="1">
        <v>21</v>
      </c>
    </row>
    <row r="185" spans="1:14" x14ac:dyDescent="0.25">
      <c r="A185" s="1">
        <f t="shared" si="1"/>
        <v>22</v>
      </c>
      <c r="B185" s="5" t="s">
        <v>9</v>
      </c>
      <c r="F185" s="13"/>
      <c r="G185" s="13"/>
      <c r="H185" s="13"/>
      <c r="K185" s="13"/>
      <c r="L185" s="13"/>
      <c r="M185" s="13"/>
      <c r="N185" s="1">
        <v>22</v>
      </c>
    </row>
    <row r="186" spans="1:14" x14ac:dyDescent="0.25">
      <c r="A186" s="1">
        <f t="shared" si="1"/>
        <v>23</v>
      </c>
      <c r="B186" s="6" t="s">
        <v>3</v>
      </c>
      <c r="C186" t="s">
        <v>4</v>
      </c>
      <c r="D186" s="11">
        <v>0</v>
      </c>
      <c r="E186" s="11">
        <v>0</v>
      </c>
      <c r="F186" s="21">
        <v>0</v>
      </c>
      <c r="G186" s="21">
        <v>0</v>
      </c>
      <c r="H186" s="21">
        <v>0</v>
      </c>
      <c r="I186" s="11">
        <v>0</v>
      </c>
      <c r="J186" s="11">
        <v>0</v>
      </c>
      <c r="K186" s="21">
        <v>0</v>
      </c>
      <c r="L186" s="21">
        <v>0</v>
      </c>
      <c r="M186" s="21">
        <v>0</v>
      </c>
      <c r="N186" s="1">
        <v>23</v>
      </c>
    </row>
    <row r="187" spans="1:14" x14ac:dyDescent="0.25">
      <c r="A187" s="1">
        <f t="shared" si="1"/>
        <v>24</v>
      </c>
      <c r="B187" s="6" t="s">
        <v>5</v>
      </c>
      <c r="C187" t="s">
        <v>6</v>
      </c>
      <c r="D187" s="12">
        <v>8.3571199488801928E-2</v>
      </c>
      <c r="E187" s="12">
        <v>0</v>
      </c>
      <c r="F187" s="21">
        <v>157121.04648259509</v>
      </c>
      <c r="G187" s="21">
        <v>0</v>
      </c>
      <c r="H187" s="21">
        <v>157121.04648259509</v>
      </c>
      <c r="I187" s="12">
        <v>0.11967851236543589</v>
      </c>
      <c r="J187" s="12">
        <v>0</v>
      </c>
      <c r="K187" s="21">
        <v>225005.90178626211</v>
      </c>
      <c r="L187" s="21">
        <v>0</v>
      </c>
      <c r="M187" s="21">
        <v>225005.90178626211</v>
      </c>
      <c r="N187" s="1">
        <v>24</v>
      </c>
    </row>
    <row r="188" spans="1:14" x14ac:dyDescent="0.25">
      <c r="A188" s="1">
        <f t="shared" si="1"/>
        <v>25</v>
      </c>
      <c r="B188" s="6" t="s">
        <v>7</v>
      </c>
      <c r="C188" t="s">
        <v>6</v>
      </c>
      <c r="D188" s="12">
        <v>3.9184196412370621E-2</v>
      </c>
      <c r="E188" s="12">
        <v>0</v>
      </c>
      <c r="F188" s="21">
        <v>400570.25950746861</v>
      </c>
      <c r="G188" s="21">
        <v>0</v>
      </c>
      <c r="H188" s="21">
        <v>400570.25950746861</v>
      </c>
      <c r="I188" s="12">
        <v>5.6113904832680229E-2</v>
      </c>
      <c r="J188" s="12">
        <v>0</v>
      </c>
      <c r="K188" s="21">
        <v>573638.44301545643</v>
      </c>
      <c r="L188" s="21">
        <v>0</v>
      </c>
      <c r="M188" s="21">
        <v>573638.44301545643</v>
      </c>
      <c r="N188" s="1">
        <v>25</v>
      </c>
    </row>
    <row r="189" spans="1:14" x14ac:dyDescent="0.25">
      <c r="A189" s="1">
        <f t="shared" si="1"/>
        <v>26</v>
      </c>
      <c r="B189" s="6" t="s">
        <v>8</v>
      </c>
      <c r="C189" t="s">
        <v>6</v>
      </c>
      <c r="D189" s="12">
        <v>4.2028605126160745E-2</v>
      </c>
      <c r="E189" s="12">
        <v>0</v>
      </c>
      <c r="F189" s="21">
        <v>292387.59635129449</v>
      </c>
      <c r="G189" s="21">
        <v>0</v>
      </c>
      <c r="H189" s="21">
        <v>292387.59635129449</v>
      </c>
      <c r="I189" s="12">
        <v>6.0187253133386368E-2</v>
      </c>
      <c r="J189" s="12">
        <v>0</v>
      </c>
      <c r="K189" s="21">
        <v>418714.97333381308</v>
      </c>
      <c r="L189" s="21">
        <v>0</v>
      </c>
      <c r="M189" s="21">
        <v>418714.97333381308</v>
      </c>
      <c r="N189" s="1">
        <v>26</v>
      </c>
    </row>
    <row r="190" spans="1:14" x14ac:dyDescent="0.25">
      <c r="A190" s="1">
        <f t="shared" si="1"/>
        <v>27</v>
      </c>
      <c r="B190" s="2"/>
      <c r="D190" s="12"/>
      <c r="E190" s="12"/>
      <c r="F190" s="13"/>
      <c r="G190" s="13"/>
      <c r="H190" s="13"/>
      <c r="I190" s="12"/>
      <c r="J190" s="12"/>
      <c r="K190" s="13"/>
      <c r="L190" s="13"/>
      <c r="M190" s="13"/>
      <c r="N190" s="1">
        <v>27</v>
      </c>
    </row>
    <row r="191" spans="1:14" x14ac:dyDescent="0.25">
      <c r="A191" s="1">
        <f t="shared" si="1"/>
        <v>28</v>
      </c>
      <c r="B191" s="4" t="s">
        <v>13</v>
      </c>
      <c r="F191" s="13"/>
      <c r="G191" s="13"/>
      <c r="H191" s="13"/>
      <c r="K191" s="13"/>
      <c r="L191" s="13"/>
      <c r="M191" s="13"/>
      <c r="N191" s="1">
        <v>28</v>
      </c>
    </row>
    <row r="192" spans="1:14" x14ac:dyDescent="0.25">
      <c r="A192" s="1">
        <f t="shared" si="1"/>
        <v>29</v>
      </c>
      <c r="B192" s="5" t="s">
        <v>2</v>
      </c>
      <c r="F192" s="13"/>
      <c r="G192" s="13"/>
      <c r="H192" s="13"/>
      <c r="K192" s="13"/>
      <c r="L192" s="13"/>
      <c r="M192" s="13"/>
      <c r="N192" s="1">
        <v>29</v>
      </c>
    </row>
    <row r="193" spans="1:14" x14ac:dyDescent="0.25">
      <c r="A193" s="1">
        <f t="shared" si="1"/>
        <v>30</v>
      </c>
      <c r="B193" s="6" t="s">
        <v>3</v>
      </c>
      <c r="C193" t="s">
        <v>4</v>
      </c>
      <c r="D193" s="11">
        <v>0</v>
      </c>
      <c r="E193" s="11">
        <v>0.51735062006020771</v>
      </c>
      <c r="F193" s="21">
        <v>0</v>
      </c>
      <c r="G193" s="21">
        <v>0</v>
      </c>
      <c r="H193" s="21">
        <v>0</v>
      </c>
      <c r="I193" s="11">
        <v>0</v>
      </c>
      <c r="J193" s="11">
        <v>0.74087428395039201</v>
      </c>
      <c r="K193" s="21">
        <v>0</v>
      </c>
      <c r="L193" s="21">
        <v>0</v>
      </c>
      <c r="M193" s="21">
        <v>0</v>
      </c>
      <c r="N193" s="1">
        <v>30</v>
      </c>
    </row>
    <row r="194" spans="1:14" x14ac:dyDescent="0.25">
      <c r="A194" s="1">
        <f t="shared" si="1"/>
        <v>31</v>
      </c>
      <c r="B194" s="6" t="s">
        <v>5</v>
      </c>
      <c r="C194" t="s">
        <v>6</v>
      </c>
      <c r="D194" s="12">
        <v>2.5713213253503401E-2</v>
      </c>
      <c r="E194" s="12">
        <v>0</v>
      </c>
      <c r="F194" s="21">
        <v>0</v>
      </c>
      <c r="G194" s="21">
        <v>0</v>
      </c>
      <c r="H194" s="21">
        <v>0</v>
      </c>
      <c r="I194" s="12">
        <v>3.682272276978435E-2</v>
      </c>
      <c r="J194" s="12">
        <v>0</v>
      </c>
      <c r="K194" s="21">
        <v>0</v>
      </c>
      <c r="L194" s="21">
        <v>0</v>
      </c>
      <c r="M194" s="21">
        <v>0</v>
      </c>
      <c r="N194" s="1">
        <v>31</v>
      </c>
    </row>
    <row r="195" spans="1:14" x14ac:dyDescent="0.25">
      <c r="A195" s="1">
        <f t="shared" si="1"/>
        <v>32</v>
      </c>
      <c r="B195" s="6" t="s">
        <v>7</v>
      </c>
      <c r="C195" t="s">
        <v>6</v>
      </c>
      <c r="D195" s="12">
        <v>6.17070320675909E-2</v>
      </c>
      <c r="E195" s="12">
        <v>8.7023101425169933E-2</v>
      </c>
      <c r="F195" s="21">
        <v>0</v>
      </c>
      <c r="G195" s="21">
        <v>0</v>
      </c>
      <c r="H195" s="21">
        <v>0</v>
      </c>
      <c r="I195" s="12">
        <v>8.8367833003582488E-2</v>
      </c>
      <c r="J195" s="12">
        <v>0.12462182406974194</v>
      </c>
      <c r="K195" s="21">
        <v>0</v>
      </c>
      <c r="L195" s="21">
        <v>0</v>
      </c>
      <c r="M195" s="21">
        <v>0</v>
      </c>
      <c r="N195" s="1">
        <v>32</v>
      </c>
    </row>
    <row r="196" spans="1:14" x14ac:dyDescent="0.25">
      <c r="A196" s="1">
        <f t="shared" si="1"/>
        <v>33</v>
      </c>
      <c r="B196" s="6" t="s">
        <v>8</v>
      </c>
      <c r="C196" t="s">
        <v>6</v>
      </c>
      <c r="D196" s="12">
        <v>3.8139250727069342E-2</v>
      </c>
      <c r="E196" s="12">
        <v>1.1180636509568659E-2</v>
      </c>
      <c r="F196" s="21">
        <v>0</v>
      </c>
      <c r="G196" s="21">
        <v>0</v>
      </c>
      <c r="H196" s="21">
        <v>0</v>
      </c>
      <c r="I196" s="12">
        <v>5.4617485660949962E-2</v>
      </c>
      <c r="J196" s="12">
        <v>1.6011280835369034E-2</v>
      </c>
      <c r="K196" s="21">
        <v>0</v>
      </c>
      <c r="L196" s="21">
        <v>0</v>
      </c>
      <c r="M196" s="21">
        <v>0</v>
      </c>
      <c r="N196" s="1">
        <v>33</v>
      </c>
    </row>
    <row r="197" spans="1:14" x14ac:dyDescent="0.25">
      <c r="A197" s="1">
        <f t="shared" si="1"/>
        <v>34</v>
      </c>
      <c r="B197" s="6"/>
      <c r="F197" s="13"/>
      <c r="G197" s="13"/>
      <c r="H197" s="13"/>
      <c r="K197" s="13"/>
      <c r="L197" s="13"/>
      <c r="M197" s="13"/>
      <c r="N197" s="1">
        <v>34</v>
      </c>
    </row>
    <row r="198" spans="1:14" x14ac:dyDescent="0.25">
      <c r="A198" s="1">
        <f t="shared" si="1"/>
        <v>35</v>
      </c>
      <c r="B198" s="5" t="s">
        <v>9</v>
      </c>
      <c r="F198" s="13"/>
      <c r="G198" s="13"/>
      <c r="H198" s="13"/>
      <c r="K198" s="13"/>
      <c r="L198" s="13"/>
      <c r="M198" s="13"/>
      <c r="N198" s="1">
        <v>35</v>
      </c>
    </row>
    <row r="199" spans="1:14" x14ac:dyDescent="0.25">
      <c r="A199" s="1">
        <f t="shared" si="1"/>
        <v>36</v>
      </c>
      <c r="B199" s="6" t="s">
        <v>3</v>
      </c>
      <c r="C199" t="s">
        <v>4</v>
      </c>
      <c r="D199" s="11">
        <v>0</v>
      </c>
      <c r="E199" s="11">
        <v>0</v>
      </c>
      <c r="F199" s="21">
        <v>0</v>
      </c>
      <c r="G199" s="21">
        <v>0</v>
      </c>
      <c r="H199" s="21">
        <v>0</v>
      </c>
      <c r="I199" s="11">
        <v>0</v>
      </c>
      <c r="J199" s="11">
        <v>0</v>
      </c>
      <c r="K199" s="21">
        <v>0</v>
      </c>
      <c r="L199" s="21">
        <v>0</v>
      </c>
      <c r="M199" s="21">
        <v>0</v>
      </c>
      <c r="N199" s="1">
        <v>36</v>
      </c>
    </row>
    <row r="200" spans="1:14" x14ac:dyDescent="0.25">
      <c r="A200" s="1">
        <f t="shared" si="1"/>
        <v>37</v>
      </c>
      <c r="B200" s="6" t="s">
        <v>5</v>
      </c>
      <c r="C200" t="s">
        <v>6</v>
      </c>
      <c r="D200" s="12">
        <v>7.9988800781216993E-2</v>
      </c>
      <c r="E200" s="12">
        <v>0</v>
      </c>
      <c r="F200" s="21">
        <v>0</v>
      </c>
      <c r="G200" s="21">
        <v>0</v>
      </c>
      <c r="H200" s="21">
        <v>0</v>
      </c>
      <c r="I200" s="12">
        <v>0.11454832217256838</v>
      </c>
      <c r="J200" s="12">
        <v>0</v>
      </c>
      <c r="K200" s="21">
        <v>0</v>
      </c>
      <c r="L200" s="21">
        <v>0</v>
      </c>
      <c r="M200" s="21">
        <v>0</v>
      </c>
      <c r="N200" s="1">
        <v>37</v>
      </c>
    </row>
    <row r="201" spans="1:14" x14ac:dyDescent="0.25">
      <c r="A201" s="1">
        <f t="shared" si="1"/>
        <v>38</v>
      </c>
      <c r="B201" s="6" t="s">
        <v>7</v>
      </c>
      <c r="C201" t="s">
        <v>6</v>
      </c>
      <c r="D201" s="12">
        <v>3.7553299893581131E-2</v>
      </c>
      <c r="E201" s="12">
        <v>0</v>
      </c>
      <c r="F201" s="21">
        <v>0</v>
      </c>
      <c r="G201" s="21">
        <v>0</v>
      </c>
      <c r="H201" s="21">
        <v>0</v>
      </c>
      <c r="I201" s="12">
        <v>5.3778372132603953E-2</v>
      </c>
      <c r="J201" s="12">
        <v>0</v>
      </c>
      <c r="K201" s="21">
        <v>0</v>
      </c>
      <c r="L201" s="21">
        <v>0</v>
      </c>
      <c r="M201" s="21">
        <v>0</v>
      </c>
      <c r="N201" s="1">
        <v>38</v>
      </c>
    </row>
    <row r="202" spans="1:14" x14ac:dyDescent="0.25">
      <c r="A202" s="1">
        <f t="shared" si="1"/>
        <v>39</v>
      </c>
      <c r="B202" s="6" t="s">
        <v>8</v>
      </c>
      <c r="C202" t="s">
        <v>6</v>
      </c>
      <c r="D202" s="12">
        <v>4.0334262488353013E-2</v>
      </c>
      <c r="E202" s="12">
        <v>0</v>
      </c>
      <c r="F202" s="21">
        <v>0</v>
      </c>
      <c r="G202" s="21">
        <v>0</v>
      </c>
      <c r="H202" s="21">
        <v>0</v>
      </c>
      <c r="I202" s="12">
        <v>5.7760862133011542E-2</v>
      </c>
      <c r="J202" s="12">
        <v>0</v>
      </c>
      <c r="K202" s="21">
        <v>0</v>
      </c>
      <c r="L202" s="21">
        <v>0</v>
      </c>
      <c r="M202" s="21">
        <v>0</v>
      </c>
      <c r="N202" s="1">
        <v>39</v>
      </c>
    </row>
    <row r="203" spans="1:14" x14ac:dyDescent="0.25">
      <c r="A203" s="1">
        <f t="shared" si="1"/>
        <v>40</v>
      </c>
      <c r="B203" s="2"/>
      <c r="N203" s="1">
        <v>40</v>
      </c>
    </row>
    <row r="204" spans="1:14" ht="21" x14ac:dyDescent="0.35">
      <c r="A204" s="1">
        <f t="shared" si="1"/>
        <v>41</v>
      </c>
      <c r="B204" s="3" t="s">
        <v>52</v>
      </c>
      <c r="N204" s="1">
        <v>41</v>
      </c>
    </row>
    <row r="205" spans="1:14" x14ac:dyDescent="0.25">
      <c r="A205" s="1">
        <f t="shared" si="1"/>
        <v>42</v>
      </c>
      <c r="B205" s="2"/>
      <c r="F205" s="24" t="s">
        <v>58</v>
      </c>
      <c r="G205" s="24" t="s">
        <v>59</v>
      </c>
      <c r="H205" s="24" t="s">
        <v>60</v>
      </c>
      <c r="K205" s="24" t="s">
        <v>58</v>
      </c>
      <c r="L205" s="24" t="s">
        <v>59</v>
      </c>
      <c r="M205" s="24" t="s">
        <v>60</v>
      </c>
      <c r="N205" s="1">
        <v>42</v>
      </c>
    </row>
    <row r="206" spans="1:14" x14ac:dyDescent="0.25">
      <c r="A206" s="1">
        <f t="shared" si="1"/>
        <v>43</v>
      </c>
      <c r="B206" s="14" t="s">
        <v>0</v>
      </c>
      <c r="F206" s="13">
        <v>260202466.87836221</v>
      </c>
      <c r="G206" s="13">
        <v>180177232.26642284</v>
      </c>
      <c r="H206" s="13">
        <v>440379699.14478505</v>
      </c>
      <c r="K206" s="13">
        <v>372624113.81317639</v>
      </c>
      <c r="L206" s="13">
        <v>258023616.40934044</v>
      </c>
      <c r="M206" s="13">
        <v>630647730.22251678</v>
      </c>
      <c r="N206" s="1">
        <v>43</v>
      </c>
    </row>
    <row r="207" spans="1:14" x14ac:dyDescent="0.25">
      <c r="A207" s="1">
        <f t="shared" si="1"/>
        <v>44</v>
      </c>
      <c r="B207" s="14" t="s">
        <v>10</v>
      </c>
      <c r="F207" s="13">
        <v>93549163.983536348</v>
      </c>
      <c r="G207" s="13">
        <v>38174261.930587411</v>
      </c>
      <c r="H207" s="13">
        <v>131723425.91412376</v>
      </c>
      <c r="K207" s="13">
        <v>133967501.32897185</v>
      </c>
      <c r="L207" s="13">
        <v>54667623.612526543</v>
      </c>
      <c r="M207" s="13">
        <v>188635124.9414984</v>
      </c>
      <c r="N207" s="1">
        <v>44</v>
      </c>
    </row>
    <row r="208" spans="1:14" x14ac:dyDescent="0.25">
      <c r="A208" s="1">
        <f t="shared" si="1"/>
        <v>45</v>
      </c>
      <c r="B208" s="14" t="s">
        <v>24</v>
      </c>
      <c r="F208" s="13">
        <v>251708813.8923327</v>
      </c>
      <c r="G208" s="13">
        <v>117376743.88563231</v>
      </c>
      <c r="H208" s="13">
        <v>369085557.77796501</v>
      </c>
      <c r="K208" s="13">
        <v>360460739.82627481</v>
      </c>
      <c r="L208" s="13">
        <v>168089894.37100917</v>
      </c>
      <c r="M208" s="13">
        <v>528550634.19728398</v>
      </c>
      <c r="N208" s="1">
        <v>45</v>
      </c>
    </row>
    <row r="209" spans="1:14" x14ac:dyDescent="0.25">
      <c r="A209" s="1">
        <f t="shared" si="1"/>
        <v>46</v>
      </c>
      <c r="B209" s="14" t="s">
        <v>25</v>
      </c>
      <c r="F209" s="13">
        <v>13074434.706957275</v>
      </c>
      <c r="G209" s="13">
        <v>5615193.6001421679</v>
      </c>
      <c r="H209" s="13">
        <v>18689628.307099443</v>
      </c>
      <c r="K209" s="13">
        <v>18723303.067551818</v>
      </c>
      <c r="L209" s="13">
        <v>8041263.2679632381</v>
      </c>
      <c r="M209" s="13">
        <v>26764566.335515056</v>
      </c>
      <c r="N209" s="1">
        <v>46</v>
      </c>
    </row>
    <row r="210" spans="1:14" x14ac:dyDescent="0.25">
      <c r="A210" s="1">
        <f t="shared" si="1"/>
        <v>47</v>
      </c>
      <c r="B210" s="14" t="s">
        <v>15</v>
      </c>
      <c r="F210" s="22">
        <v>4228283.0484541822</v>
      </c>
      <c r="G210" s="22">
        <v>2385030.5318450718</v>
      </c>
      <c r="H210" s="22">
        <v>6613313.5802992545</v>
      </c>
      <c r="K210" s="22">
        <v>6055131.7702074219</v>
      </c>
      <c r="L210" s="22">
        <v>3415493.7076810715</v>
      </c>
      <c r="M210" s="22">
        <v>9470625.4778884929</v>
      </c>
      <c r="N210" s="1">
        <v>47</v>
      </c>
    </row>
    <row r="211" spans="1:14" x14ac:dyDescent="0.25">
      <c r="A211" s="1">
        <f t="shared" si="1"/>
        <v>48</v>
      </c>
      <c r="B211" s="14" t="s">
        <v>54</v>
      </c>
      <c r="F211" s="23">
        <v>12932617.450433543</v>
      </c>
      <c r="G211" s="23">
        <v>4673402.3209033431</v>
      </c>
      <c r="H211" s="23">
        <v>17606019.771336891</v>
      </c>
      <c r="K211" s="23">
        <v>18520213.027055491</v>
      </c>
      <c r="L211" s="23">
        <v>6692566.8277123543</v>
      </c>
      <c r="M211" s="23">
        <v>25212779.854767844</v>
      </c>
      <c r="N211" s="1">
        <v>48</v>
      </c>
    </row>
    <row r="212" spans="1:14" x14ac:dyDescent="0.25">
      <c r="A212" s="1">
        <f t="shared" ref="A212" si="2">A211+1</f>
        <v>49</v>
      </c>
      <c r="B212" s="14" t="s">
        <v>26</v>
      </c>
      <c r="F212" s="13">
        <v>635695779.96007609</v>
      </c>
      <c r="G212" s="13">
        <v>348401864.53553319</v>
      </c>
      <c r="H212" s="13">
        <v>984097644.4956094</v>
      </c>
      <c r="K212" s="13">
        <v>910351002.83323789</v>
      </c>
      <c r="L212" s="13">
        <v>498930458.1962328</v>
      </c>
      <c r="M212" s="13">
        <v>1409281461.0294704</v>
      </c>
      <c r="N212" s="1">
        <v>49</v>
      </c>
    </row>
    <row r="216" spans="1:14" x14ac:dyDescent="0.25">
      <c r="B216"/>
    </row>
    <row r="217" spans="1:14" x14ac:dyDescent="0.25">
      <c r="B217"/>
    </row>
  </sheetData>
  <mergeCells count="4">
    <mergeCell ref="A1:N1"/>
    <mergeCell ref="A3:N3"/>
    <mergeCell ref="A4:N4"/>
    <mergeCell ref="A5:N5"/>
  </mergeCells>
  <pageMargins left="0.25" right="0.25" top="0.75" bottom="0.75" header="0.3" footer="0.3"/>
  <pageSetup scale="45" fitToHeight="0" orientation="landscape" r:id="rId1"/>
  <headerFooter scaleWithDoc="0">
    <oddFooter>&amp;LChapter 6 - Montoya
Filed March 2019&amp;RPage &amp;P of &amp;N</oddFooter>
  </headerFooter>
  <rowBreaks count="4" manualBreakCount="4">
    <brk id="55" max="16383" man="1"/>
    <brk id="82" max="16383" man="1"/>
    <brk id="122" max="16383" man="1"/>
    <brk id="163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D66C9DBF946364AB718810830303CAD" ma:contentTypeVersion="8" ma:contentTypeDescription="Create a new document." ma:contentTypeScope="" ma:versionID="eeb15e16560f363674ca9843974369c0">
  <xsd:schema xmlns:xsd="http://www.w3.org/2001/XMLSchema" xmlns:xs="http://www.w3.org/2001/XMLSchema" xmlns:p="http://schemas.microsoft.com/office/2006/metadata/properties" xmlns:ns2="8df95cb6-f911-43d0-9dea-754aa2a0f86e" targetNamespace="http://schemas.microsoft.com/office/2006/metadata/properties" ma:root="true" ma:fieldsID="98f7d091f4b27eaed839e64f3bdc1ec7" ns2:_="">
    <xsd:import namespace="8df95cb6-f911-43d0-9dea-754aa2a0f86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f95cb6-f911-43d0-9dea-754aa2a0f8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CD9B4E7-E275-4C77-869D-81CD14C56D8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3B19AD4-AB5D-46F8-91A4-F3DE5F42B2F2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8df95cb6-f911-43d0-9dea-754aa2a0f86e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A6115F6F-A05D-4AE2-B568-43C77EFED1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f95cb6-f911-43d0-9dea-754aa2a0f8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A.1</vt:lpstr>
      <vt:lpstr>A.2</vt:lpstr>
      <vt:lpstr>A.1!Print_Titles</vt:lpstr>
      <vt:lpstr>A.2!Print_Titles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Shaughnessy</dc:creator>
  <cp:lastModifiedBy>Montoya, Ben - E&amp;FP</cp:lastModifiedBy>
  <cp:lastPrinted>2019-02-24T23:09:53Z</cp:lastPrinted>
  <dcterms:created xsi:type="dcterms:W3CDTF">2015-03-23T21:10:05Z</dcterms:created>
  <dcterms:modified xsi:type="dcterms:W3CDTF">2020-01-15T18:32:10Z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0x010100ED66C9DBF946364AB718810830303CAD</vt:lpwstr>
  </property>
  <property fmtid="{D5CDD505-2E9C-101B-9397-08002B2CF9AE}" pid="3" name="Order">
    <vt:r8>5791600</vt:r8>
  </property>
</Properties>
</file>